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Bay Program Coordination\WIP III\Web Posting\"/>
    </mc:Choice>
  </mc:AlternateContent>
  <bookViews>
    <workbookView xWindow="0" yWindow="0" windowWidth="28800" windowHeight="12300" tabRatio="763" activeTab="3"/>
  </bookViews>
  <sheets>
    <sheet name="LAPG Loads" sheetId="7" r:id="rId1"/>
    <sheet name="LAPG BMPs" sheetId="1" r:id="rId2"/>
    <sheet name="County BMPs" sheetId="10" r:id="rId3"/>
    <sheet name="Programmatic Template" sheetId="8" r:id="rId4"/>
  </sheets>
  <definedNames>
    <definedName name="_xlnm.Print_Area" localSheetId="1">'LAPG BMPs'!$A$1:$H$34</definedName>
    <definedName name="_xlnm.Print_Area" localSheetId="3">'Programmatic Template'!$A:$E</definedName>
    <definedName name="_xlnm.Print_Titles" localSheetId="1">'LAPG BMPs'!$3:$3</definedName>
    <definedName name="_xlnm.Print_Titles" localSheetId="3">'Programmatic Template'!$7:$7</definedName>
  </definedNames>
  <calcPr calcId="162913"/>
</workbook>
</file>

<file path=xl/calcChain.xml><?xml version="1.0" encoding="utf-8"?>
<calcChain xmlns="http://schemas.openxmlformats.org/spreadsheetml/2006/main">
  <c r="G16" i="7" l="1"/>
  <c r="F16" i="7"/>
  <c r="D16" i="7"/>
  <c r="C16" i="7"/>
  <c r="G10" i="7"/>
  <c r="F10" i="7"/>
  <c r="D10" i="7"/>
  <c r="C10" i="7"/>
  <c r="H15" i="7"/>
  <c r="E15" i="7"/>
  <c r="H14" i="7"/>
  <c r="E14" i="7"/>
  <c r="H9" i="7"/>
  <c r="E9" i="7"/>
  <c r="H8" i="7"/>
  <c r="E8" i="7"/>
  <c r="H7" i="7"/>
  <c r="E7" i="7"/>
  <c r="H16" i="7" l="1"/>
  <c r="E16" i="7"/>
  <c r="H10" i="7"/>
  <c r="E10" i="7"/>
</calcChain>
</file>

<file path=xl/comments1.xml><?xml version="1.0" encoding="utf-8"?>
<comments xmlns="http://schemas.openxmlformats.org/spreadsheetml/2006/main">
  <authors>
    <author>JDM</author>
  </authors>
  <commentList>
    <comment ref="D3" authorId="0" shapeId="0">
      <text>
        <r>
          <rPr>
            <b/>
            <sz val="9"/>
            <color indexed="81"/>
            <rFont val="Tahoma"/>
            <family val="2"/>
          </rPr>
          <t>2017 Progress BMPs.  These are the practices reported and credited on the ground as of June 30, 2017.</t>
        </r>
        <r>
          <rPr>
            <sz val="9"/>
            <color indexed="81"/>
            <rFont val="Tahoma"/>
            <family val="2"/>
          </rPr>
          <t xml:space="preserve">
</t>
        </r>
      </text>
    </comment>
    <comment ref="E3" authorId="0" shapeId="0">
      <text>
        <r>
          <rPr>
            <b/>
            <sz val="9"/>
            <color indexed="81"/>
            <rFont val="Tahoma"/>
            <family val="2"/>
          </rPr>
          <t>This represents the level of BMPs called for in the WIP 2 applied to 2025 land use conditions.</t>
        </r>
      </text>
    </comment>
    <comment ref="F3" authorId="0" shapeId="0">
      <text>
        <r>
          <rPr>
            <b/>
            <sz val="9"/>
            <color indexed="81"/>
            <rFont val="Tahoma"/>
            <family val="2"/>
          </rPr>
          <t>These are the units available in 2025 on which to apply the BMPs.  WIP 3 level can not exceed this amount.</t>
        </r>
      </text>
    </comment>
    <comment ref="G3" authorId="0" shapeId="0">
      <text>
        <r>
          <rPr>
            <b/>
            <sz val="9"/>
            <color indexed="81"/>
            <rFont val="Tahoma"/>
            <family val="2"/>
          </rPr>
          <t>This is the level of BMP implementation you propose for WIP 3.  It should be somewhere between "2017" and "2025 available" and collectively will need to achieve a similar level of reductions.</t>
        </r>
      </text>
    </comment>
  </commentList>
</comments>
</file>

<file path=xl/comments2.xml><?xml version="1.0" encoding="utf-8"?>
<comments xmlns="http://schemas.openxmlformats.org/spreadsheetml/2006/main">
  <authors>
    <author>Rebecca V'lent Lassiter</author>
    <author>Davis-Martin, James (DCR)</author>
  </authors>
  <commentList>
    <comment ref="A7" authorId="0" shapeId="0">
      <text>
        <r>
          <rPr>
            <b/>
            <sz val="8"/>
            <color indexed="81"/>
            <rFont val="Tahoma"/>
            <family val="2"/>
          </rPr>
          <t>Measures or strategies that result in BMP implementation that will meet Phase III goals.</t>
        </r>
      </text>
    </comment>
    <comment ref="B7" authorId="0" shapeId="0">
      <text>
        <r>
          <rPr>
            <b/>
            <sz val="8"/>
            <color indexed="81"/>
            <rFont val="Tahoma"/>
            <family val="2"/>
          </rPr>
          <t>What is the implementation goal of the programmatic action and how will it be measured? (Number of acres treated, % land cover applied to, target date for completion, etc.)</t>
        </r>
      </text>
    </comment>
    <comment ref="C7" authorId="1" shapeId="0">
      <text>
        <r>
          <rPr>
            <b/>
            <sz val="8"/>
            <color indexed="81"/>
            <rFont val="Tahoma"/>
            <family val="2"/>
          </rPr>
          <t xml:space="preserve">Identify gaps and resources needed to complete programmatic action, such as increased funding, additional local staff, technical assistance from State Agency staff, etc. </t>
        </r>
      </text>
    </comment>
    <comment ref="D7" authorId="0" shapeId="0">
      <text>
        <r>
          <rPr>
            <b/>
            <sz val="8"/>
            <color indexed="81"/>
            <rFont val="Tahoma"/>
            <family val="2"/>
          </rPr>
          <t>Other benefits that can be achieved through implementation of the programmatic action, such as improved local water quality,  maintenance of groundwater recharge rate, economic development opportunities, etc.</t>
        </r>
        <r>
          <rPr>
            <sz val="8"/>
            <color indexed="81"/>
            <rFont val="Tahoma"/>
            <family val="2"/>
          </rPr>
          <t xml:space="preserve">
</t>
        </r>
      </text>
    </comment>
    <comment ref="E7" authorId="0" shapeId="0">
      <text>
        <r>
          <rPr>
            <b/>
            <sz val="8"/>
            <color indexed="81"/>
            <rFont val="Tahoma"/>
            <family val="2"/>
          </rPr>
          <t>If the legal authority to implement the programmatic action  does not exist, describe revisions that will need to be made to statutory and regulatory authorities.</t>
        </r>
      </text>
    </comment>
  </commentList>
</comments>
</file>

<file path=xl/sharedStrings.xml><?xml version="1.0" encoding="utf-8"?>
<sst xmlns="http://schemas.openxmlformats.org/spreadsheetml/2006/main" count="382" uniqueCount="135">
  <si>
    <t>Nitrogen</t>
  </si>
  <si>
    <t>Phosphorus</t>
  </si>
  <si>
    <t>LAPG Loads</t>
  </si>
  <si>
    <t>WIP 2</t>
  </si>
  <si>
    <t>Reduction</t>
  </si>
  <si>
    <t xml:space="preserve">Developed </t>
  </si>
  <si>
    <t>Natural</t>
  </si>
  <si>
    <t>Septic</t>
  </si>
  <si>
    <t xml:space="preserve">Grand Total </t>
  </si>
  <si>
    <t>Regulated Loads</t>
  </si>
  <si>
    <t>Wastewater</t>
  </si>
  <si>
    <t>Grand Total</t>
  </si>
  <si>
    <t>Sector</t>
  </si>
  <si>
    <t>LAPG BMPs (grey background are Annual BMPs)</t>
  </si>
  <si>
    <t>Unit</t>
  </si>
  <si>
    <t>2025 Available</t>
  </si>
  <si>
    <t>WIP 3</t>
  </si>
  <si>
    <t>Notes</t>
  </si>
  <si>
    <t>Developed</t>
  </si>
  <si>
    <t>Bioretention/raingardens - A/B soils</t>
  </si>
  <si>
    <t>acres</t>
  </si>
  <si>
    <t>Bioswale</t>
  </si>
  <si>
    <t>feet</t>
  </si>
  <si>
    <t>Dirt &amp; Gravel Road Erosion &amp; Sediment Control - Outlets</t>
  </si>
  <si>
    <t>Dry Detention Ponds and Hydrodynamic Structures</t>
  </si>
  <si>
    <t>Dry Extended Detention Ponds</t>
  </si>
  <si>
    <t>Erosion and Sediment Control Level 1</t>
  </si>
  <si>
    <t>Filtering Practices</t>
  </si>
  <si>
    <t>Floating Treatment Wetland 10% Coverage of Pond</t>
  </si>
  <si>
    <t>Floating Treatment Wetland 20% Coverage of Pond</t>
  </si>
  <si>
    <t>Floating Treatment Wetland 30% Coverage of Pond</t>
  </si>
  <si>
    <t>Floating Treatment Wetland 40% Coverage of Pond</t>
  </si>
  <si>
    <t>Forest Buffer</t>
  </si>
  <si>
    <t>Forest Planting</t>
  </si>
  <si>
    <t>Impervious Surface Reduction</t>
  </si>
  <si>
    <t>Infiltration</t>
  </si>
  <si>
    <t>Nutrient Management Plan</t>
  </si>
  <si>
    <t>Permeable Pavement</t>
  </si>
  <si>
    <t>Stormwater Performance Standard-Runoff Reduction</t>
  </si>
  <si>
    <t>Stormwater Performance Standard-Stormwater Treatment</t>
  </si>
  <si>
    <t>Street Cleaning</t>
  </si>
  <si>
    <t>Wet Ponds and Wetlands</t>
  </si>
  <si>
    <t>Urban Stream Restoration</t>
  </si>
  <si>
    <t>Septic Connection</t>
  </si>
  <si>
    <t>systems</t>
  </si>
  <si>
    <t>Septic Denitrification-Conventional</t>
  </si>
  <si>
    <t>Septic Denitrification-Enhanced</t>
  </si>
  <si>
    <t>Septic Pumping</t>
  </si>
  <si>
    <t>Septic Secondary Treatment Conventional</t>
  </si>
  <si>
    <t>Septic Secondary Treatment Enhanced</t>
  </si>
  <si>
    <t>Erosion and Sediment Control Level 3</t>
  </si>
  <si>
    <t>Erosion and Sediment Control Level 2</t>
  </si>
  <si>
    <t>Tree Planting - Canopy</t>
  </si>
  <si>
    <t>Advanced Grey Infrastructure Nutrient Discovery Program (IDDE)</t>
  </si>
  <si>
    <t>Storm Drain Cleaning</t>
  </si>
  <si>
    <t>Floating Treatment Wetland 50% Coverage of Pond</t>
  </si>
  <si>
    <t>Wetland Enhancement</t>
  </si>
  <si>
    <t>Wetland Rehabilitation</t>
  </si>
  <si>
    <t>Y</t>
  </si>
  <si>
    <t>Street Sweeping</t>
  </si>
  <si>
    <t>Agricultural Conservation Policy</t>
  </si>
  <si>
    <t>Forest Conservation Policy</t>
  </si>
  <si>
    <t>Growth Management Policy</t>
  </si>
  <si>
    <t>Algal Flow-way  Non-Tidal Monitored</t>
  </si>
  <si>
    <t>Algal Flow-way Non-Tidal</t>
  </si>
  <si>
    <t>Growth</t>
  </si>
  <si>
    <t>County</t>
  </si>
  <si>
    <t>All</t>
  </si>
  <si>
    <t>Commonwealth PDC</t>
  </si>
  <si>
    <t>Virginia Phase III WIP Programmatic Action Template</t>
  </si>
  <si>
    <t xml:space="preserve">The Commonwealth has initiated the process for developing the Phase III Watershed Implementation Plan (WIP), which builds on BMPs and programmatic actions developed during the Phase II WIP to meet 2025 goals.  As Virginia and local stakeholders move forward in Phase III, this document has been developed to provide a format for building and submitting local Phase III programmatic actions.  Localities, PDCs and SWCDs will submit input decks with revised or enhanced BMP data that will be run through the Chesapeake Assessment and Scenario Tool (CAST).  Programmatic actions that will facilitate BMP implementation will be submitted to DEQ using this formatted spreadsheet.  </t>
  </si>
  <si>
    <t xml:space="preserve">Using the table below, enter proposed programmatic actions and quantitative measures of implementation, when applicable.  In addition, you may enter funding/capacity needs that can be utilized to implement the programmatic actions.  There are also columns to enter co-benefits that will result from the implementation of the programmatic actions and gaps in statutory/regulatory authority that may exist.  </t>
  </si>
  <si>
    <t>PROGRAMMATIC ACTIONS TO IMPLEMENT SELECTED BMPS</t>
  </si>
  <si>
    <t>QUANTITATIVE MEASUREMENT</t>
  </si>
  <si>
    <t>FUNDING AND CAPACITY NEEDS</t>
  </si>
  <si>
    <t>LOCALLY IDENTIFIED CO-BENEFITS</t>
  </si>
  <si>
    <t>GAPS IN STATUTORY/REGULATORY AUTHORITY</t>
  </si>
  <si>
    <t>pounds</t>
  </si>
  <si>
    <t>N/A</t>
  </si>
  <si>
    <t>Loads and associated reductions based on final Bay Program modeling decisions.</t>
  </si>
  <si>
    <t>MS4/Construction</t>
  </si>
  <si>
    <t>Dirt &amp; Gravel Road Erosion &amp; Sediment Control</t>
  </si>
  <si>
    <t>Vegetated Open Channels - A/B</t>
  </si>
  <si>
    <t>Amelia</t>
  </si>
  <si>
    <t>Buckingham</t>
  </si>
  <si>
    <t>Cumberland</t>
  </si>
  <si>
    <t>Nottoway</t>
  </si>
  <si>
    <t>Prince Edward</t>
  </si>
  <si>
    <t>Total</t>
  </si>
  <si>
    <t xml:space="preserve">yes </t>
  </si>
  <si>
    <t>yes</t>
  </si>
  <si>
    <t xml:space="preserve">Developing a streamside management zone (SMZ), as well as it being an educational opportunity for the children doing the initial work on the project. </t>
  </si>
  <si>
    <t>Lbs of trash collected</t>
  </si>
  <si>
    <t>N/A (No funding needed)</t>
  </si>
  <si>
    <t xml:space="preserve">Appomattox River Cleanup (FAR) Volunteers </t>
  </si>
  <si>
    <t>Forest Harvesting (PECMS)</t>
  </si>
  <si>
    <t>-------</t>
  </si>
  <si>
    <t xml:space="preserve">Storm drains cleaned and lbs of debris collected </t>
  </si>
  <si>
    <t>Funding for street sweepers for localities</t>
  </si>
  <si>
    <t>Tree Planting (Canopy)</t>
  </si>
  <si>
    <t xml:space="preserve">Local authority </t>
  </si>
  <si>
    <t xml:space="preserve">Air quality, community stewardship, better water quality and wildlife habitat. </t>
  </si>
  <si>
    <t xml:space="preserve">Percentages (acres) of ponds covered by floating treatment </t>
  </si>
  <si>
    <t>Floating Treatment Wetland Coverage (FAR)</t>
  </si>
  <si>
    <t xml:space="preserve">Funding needed to construct FTW rafts. Labor provided by FAR. </t>
  </si>
  <si>
    <t xml:space="preserve">Department of Forestry. </t>
  </si>
  <si>
    <t xml:space="preserve">Department of Forestry and local authority. </t>
  </si>
  <si>
    <t>Culvert and Drain Cleanings (Schools)</t>
  </si>
  <si>
    <t>Funding materials and labor needs (kids able to survey and identify areas most affected)</t>
  </si>
  <si>
    <t xml:space="preserve">Authorization from school systems to undertake these projects </t>
  </si>
  <si>
    <t xml:space="preserve">Reducing runoff, storm drain cleaning and clean streets for the localities. </t>
  </si>
  <si>
    <t xml:space="preserve">Feet of trees planted </t>
  </si>
  <si>
    <t xml:space="preserve">Acres of trees planted </t>
  </si>
  <si>
    <t xml:space="preserve">Number of systems </t>
  </si>
  <si>
    <t xml:space="preserve">319 and Chesapeake Bay Grant </t>
  </si>
  <si>
    <t xml:space="preserve">Since there is no mandate to have systems pumped west of 95, with more funding it would ensure that more systems would be pumped and reported out. </t>
  </si>
  <si>
    <t xml:space="preserve">Stream Restoration </t>
  </si>
  <si>
    <t xml:space="preserve">Number of streams restored </t>
  </si>
  <si>
    <t xml:space="preserve">Expanded 319 funding </t>
  </si>
  <si>
    <t xml:space="preserve">Updated BMP Warehouse </t>
  </si>
  <si>
    <t xml:space="preserve">More numbers reported out </t>
  </si>
  <si>
    <t xml:space="preserve">A more efficient means of report data out (i.e. Erosion and Sediment Control) </t>
  </si>
  <si>
    <t xml:space="preserve">Educational opportunity for community, as well as the collaboration needed locally to see the project through. Lastly, it brings an awareness to the current condition of the Appomattox River. </t>
  </si>
  <si>
    <t xml:space="preserve">Funding needed for urban forest programs because of competitive municipal budget allocations </t>
  </si>
  <si>
    <t xml:space="preserve">Clean water, pollutant removal system, wildlife habitat and improved aesthetics for local ponds/lakes.  </t>
  </si>
  <si>
    <t xml:space="preserve">Beautification of the school grounds, prevention of flooding on school grounds, stabilization of flow in culverts/drains and trash cleanup. </t>
  </si>
  <si>
    <t xml:space="preserve">Local officials would have better access to reporting these figures out to DEQ, while DEQ would receive more accurate and updated information. </t>
  </si>
  <si>
    <t xml:space="preserve">Reduced flooding, reduced stagnant pools of water and an increase in species. Educational opportunity for children who have shown an interest in possibly doing this at one of the local schools. </t>
  </si>
  <si>
    <t xml:space="preserve">Contact at VDH approved of figures. </t>
  </si>
  <si>
    <t>YES</t>
  </si>
  <si>
    <t>Erosion and Sediment Control not reported for two localities, so the number is higher for WIP III. See Programmatic actions for improved BMP suggestions. (Cumberland and Nottoway)</t>
  </si>
  <si>
    <t>The Best Management Practices (BMP) Input deck developed by the Commonwealth Regional Council for the Virginia Department of Environmental Quality (DEQ) Local Area Planning effort solely represents a theoretical implementation of BMPs by 2025, strictly for the unregulated developed (non-MS4), natural, and septic sectors, based upon information supplied to the PDC by the DEQ as of June 2018. This theoretical scenario is just one of hundreds of possibilities that may, or may not, occur between now and 2025 in the unregulated developed (non-MS4), natural, and septic sectors. Furthermore, this submittal does not represent any commitment, by any of the local governments that make up the Commonwealth Regional Council, to implement or fund the BMP’s, Programmatic Actions or Strategies.</t>
  </si>
  <si>
    <t>Funding for materials to complete restoration (319 funding). Capacity for labor. (potential partnership with FAR) Chesapeake B-WET Funding</t>
  </si>
  <si>
    <t>Funding for materials and labor needed to complete project. Chesapeake B-WET Funding</t>
  </si>
  <si>
    <t xml:space="preserve">Supported by all localities.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</si>
</sst>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9"/>
      <color indexed="81"/>
      <name val="Tahoma"/>
      <family val="2"/>
    </font>
    <font>
      <sz val="9"/>
      <color indexed="81"/>
      <name val="Tahoma"/>
      <family val="2"/>
    </font>
    <font>
      <sz val="10"/>
      <color indexed="8"/>
      <name val="Arial"/>
      <family val="2"/>
    </font>
    <font>
      <b/>
      <sz val="14"/>
      <color rgb="FFFF0000"/>
      <name val="Calibri"/>
      <family val="2"/>
      <scheme val="minor"/>
    </font>
    <font>
      <b/>
      <sz val="11"/>
      <color rgb="FFFF0000"/>
      <name val="Calibri"/>
      <family val="2"/>
      <scheme val="minor"/>
    </font>
    <font>
      <sz val="11"/>
      <color rgb="FF000000"/>
      <name val="Calibri"/>
      <family val="2"/>
      <scheme val="minor"/>
    </font>
    <font>
      <b/>
      <sz val="24"/>
      <color theme="1"/>
      <name val="Times New Roman"/>
      <family val="1"/>
    </font>
    <font>
      <sz val="11"/>
      <color theme="1"/>
      <name val="Times New Roman"/>
      <family val="1"/>
    </font>
    <font>
      <sz val="16"/>
      <color theme="1"/>
      <name val="Times New Roman"/>
      <family val="1"/>
    </font>
    <font>
      <sz val="12"/>
      <color theme="1"/>
      <name val="Times New Roman"/>
      <family val="1"/>
    </font>
    <font>
      <b/>
      <sz val="12"/>
      <color theme="1"/>
      <name val="Times New Roman"/>
      <family val="1"/>
    </font>
    <font>
      <b/>
      <sz val="12"/>
      <color theme="1"/>
      <name val="Calibri"/>
      <family val="2"/>
      <scheme val="minor"/>
    </font>
    <font>
      <sz val="12"/>
      <color rgb="FF000000"/>
      <name val="Times New Roman"/>
      <family val="1"/>
    </font>
    <font>
      <b/>
      <sz val="8"/>
      <color indexed="81"/>
      <name val="Tahoma"/>
      <family val="2"/>
    </font>
    <font>
      <sz val="8"/>
      <color indexed="81"/>
      <name val="Tahoma"/>
      <family val="2"/>
    </font>
    <font>
      <sz val="11"/>
      <color rgb="FF006100"/>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rgb="FFC6EFCE"/>
      </patternFill>
    </fill>
  </fills>
  <borders count="42">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theme="4" tint="0.39997558519241921"/>
      </bottom>
      <diagonal/>
    </border>
    <border>
      <left style="thin">
        <color indexed="64"/>
      </left>
      <right/>
      <top/>
      <bottom style="thin">
        <color theme="4" tint="0.39997558519241921"/>
      </bottom>
      <diagonal/>
    </border>
    <border>
      <left/>
      <right/>
      <top/>
      <bottom style="thin">
        <color theme="4" tint="0.39997558519241921"/>
      </bottom>
      <diagonal/>
    </border>
    <border>
      <left/>
      <right style="thin">
        <color indexed="64"/>
      </right>
      <top/>
      <bottom style="thin">
        <color theme="4" tint="0.39997558519241921"/>
      </bottom>
      <diagonal/>
    </border>
    <border>
      <left/>
      <right style="medium">
        <color indexed="64"/>
      </right>
      <top/>
      <bottom style="thin">
        <color theme="4" tint="0.39997558519241921"/>
      </bottom>
      <diagonal/>
    </border>
    <border>
      <left/>
      <right style="thin">
        <color indexed="64"/>
      </right>
      <top/>
      <bottom/>
      <diagonal/>
    </border>
    <border>
      <left/>
      <right style="medium">
        <color indexed="64"/>
      </right>
      <top/>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right/>
      <top style="thin">
        <color theme="4" tint="0.39997558519241921"/>
      </top>
      <bottom style="medium">
        <color indexed="64"/>
      </bottom>
      <diagonal/>
    </border>
    <border>
      <left/>
      <right style="thin">
        <color indexed="64"/>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rgb="FF95B3D7"/>
      </bottom>
      <diagonal/>
    </border>
    <border>
      <left style="medium">
        <color indexed="64"/>
      </left>
      <right style="thin">
        <color indexed="64"/>
      </right>
      <top style="thin">
        <color theme="4" tint="0.39997558519241921"/>
      </top>
      <bottom/>
      <diagonal/>
    </border>
    <border>
      <left style="medium">
        <color indexed="64"/>
      </left>
      <right style="thin">
        <color indexed="64"/>
      </right>
      <top/>
      <bottom/>
      <diagonal/>
    </border>
    <border>
      <left style="medium">
        <color indexed="64"/>
      </left>
      <right style="thin">
        <color indexed="64"/>
      </right>
      <top/>
      <bottom style="thin">
        <color theme="4" tint="0.3999755851924192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5" fillId="0" borderId="0">
      <alignment vertical="top"/>
    </xf>
    <xf numFmtId="0" fontId="18" fillId="7" borderId="0" applyNumberFormat="0" applyBorder="0" applyAlignment="0" applyProtection="0"/>
  </cellStyleXfs>
  <cellXfs count="99">
    <xf numFmtId="0" fontId="0" fillId="0" borderId="0" xfId="0"/>
    <xf numFmtId="0" fontId="2" fillId="0" borderId="0" xfId="0" applyFont="1"/>
    <xf numFmtId="0" fontId="1" fillId="0" borderId="0" xfId="0" applyFont="1"/>
    <xf numFmtId="0" fontId="1" fillId="2" borderId="1" xfId="0" applyFont="1" applyFill="1" applyBorder="1"/>
    <xf numFmtId="0" fontId="1" fillId="2" borderId="6" xfId="0" applyFont="1" applyFill="1" applyBorder="1"/>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164" fontId="0" fillId="0" borderId="11" xfId="0" applyNumberFormat="1" applyBorder="1"/>
    <xf numFmtId="164" fontId="0" fillId="0" borderId="12" xfId="0" applyNumberFormat="1" applyBorder="1"/>
    <xf numFmtId="0" fontId="1" fillId="2" borderId="13" xfId="0" applyFont="1" applyFill="1" applyBorder="1" applyAlignment="1">
      <alignment horizontal="left"/>
    </xf>
    <xf numFmtId="164" fontId="1" fillId="2" borderId="14" xfId="0" applyNumberFormat="1" applyFont="1" applyFill="1" applyBorder="1"/>
    <xf numFmtId="164" fontId="1" fillId="2" borderId="15" xfId="0" applyNumberFormat="1" applyFont="1" applyFill="1" applyBorder="1"/>
    <xf numFmtId="164" fontId="1" fillId="2" borderId="16" xfId="0" applyNumberFormat="1" applyFont="1" applyFill="1" applyBorder="1"/>
    <xf numFmtId="164" fontId="1" fillId="2" borderId="17" xfId="0" applyNumberFormat="1" applyFont="1" applyFill="1" applyBorder="1"/>
    <xf numFmtId="0" fontId="0" fillId="0" borderId="0" xfId="0" applyFill="1"/>
    <xf numFmtId="0" fontId="1" fillId="0" borderId="0" xfId="0" applyFont="1" applyFill="1" applyBorder="1" applyAlignment="1">
      <alignment horizontal="left"/>
    </xf>
    <xf numFmtId="164" fontId="1" fillId="0" borderId="0" xfId="0" applyNumberFormat="1" applyFont="1" applyFill="1" applyBorder="1"/>
    <xf numFmtId="0" fontId="1" fillId="2" borderId="8" xfId="0" applyFont="1" applyFill="1" applyBorder="1"/>
    <xf numFmtId="0" fontId="0" fillId="0" borderId="0" xfId="0" applyAlignment="1">
      <alignment wrapText="1"/>
    </xf>
    <xf numFmtId="164" fontId="0" fillId="0" borderId="0" xfId="0" applyNumberFormat="1"/>
    <xf numFmtId="0" fontId="0" fillId="0" borderId="0" xfId="0"/>
    <xf numFmtId="14" fontId="6" fillId="0" borderId="0" xfId="0" applyNumberFormat="1" applyFont="1"/>
    <xf numFmtId="0" fontId="6" fillId="0" borderId="0" xfId="0" applyFont="1"/>
    <xf numFmtId="0" fontId="7" fillId="0" borderId="0" xfId="0" applyFont="1"/>
    <xf numFmtId="0" fontId="8" fillId="0" borderId="0" xfId="0" applyFont="1"/>
    <xf numFmtId="164" fontId="8" fillId="0" borderId="0" xfId="0" applyNumberFormat="1" applyFont="1"/>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8" fillId="3" borderId="0" xfId="0" applyFont="1" applyFill="1"/>
    <xf numFmtId="0" fontId="8" fillId="0" borderId="23" xfId="0" applyFont="1" applyBorder="1"/>
    <xf numFmtId="0" fontId="10" fillId="0" borderId="30" xfId="0" applyFont="1" applyFill="1" applyBorder="1"/>
    <xf numFmtId="0" fontId="10" fillId="0" borderId="0" xfId="0" applyFont="1" applyFill="1" applyBorder="1"/>
    <xf numFmtId="0" fontId="10" fillId="0" borderId="12" xfId="0" applyFont="1" applyBorder="1"/>
    <xf numFmtId="0" fontId="12" fillId="0" borderId="30" xfId="0" applyFont="1" applyFill="1" applyBorder="1" applyAlignment="1">
      <alignment wrapText="1"/>
    </xf>
    <xf numFmtId="0" fontId="12" fillId="0" borderId="0" xfId="0" applyFont="1" applyFill="1" applyBorder="1" applyAlignment="1">
      <alignment wrapText="1"/>
    </xf>
    <xf numFmtId="0" fontId="0" fillId="0" borderId="0" xfId="0" applyBorder="1"/>
    <xf numFmtId="0" fontId="10" fillId="0" borderId="31" xfId="0" applyFont="1" applyBorder="1"/>
    <xf numFmtId="0" fontId="13" fillId="5" borderId="32" xfId="0" applyFont="1" applyFill="1" applyBorder="1" applyAlignment="1">
      <alignment horizontal="center" vertical="center" wrapText="1"/>
    </xf>
    <xf numFmtId="0" fontId="13" fillId="5" borderId="33" xfId="0" applyFont="1" applyFill="1" applyBorder="1" applyAlignment="1">
      <alignment horizontal="center" wrapText="1"/>
    </xf>
    <xf numFmtId="0" fontId="13" fillId="5" borderId="34" xfId="0" applyFont="1" applyFill="1" applyBorder="1" applyAlignment="1">
      <alignment horizontal="center" wrapText="1"/>
    </xf>
    <xf numFmtId="0" fontId="13" fillId="5" borderId="35" xfId="0" applyFont="1" applyFill="1" applyBorder="1" applyAlignment="1">
      <alignment horizontal="center" vertical="center"/>
    </xf>
    <xf numFmtId="0" fontId="14" fillId="0" borderId="0" xfId="0" applyFont="1" applyAlignment="1">
      <alignment horizontal="center"/>
    </xf>
    <xf numFmtId="0" fontId="12" fillId="0" borderId="18" xfId="0" applyFont="1" applyFill="1" applyBorder="1" applyAlignment="1">
      <alignment horizontal="left" wrapText="1"/>
    </xf>
    <xf numFmtId="0" fontId="12" fillId="0" borderId="37" xfId="0" applyFont="1" applyFill="1" applyBorder="1" applyAlignment="1">
      <alignment horizontal="left" wrapText="1"/>
    </xf>
    <xf numFmtId="0" fontId="12" fillId="0" borderId="39" xfId="0" applyFont="1" applyFill="1" applyBorder="1" applyAlignment="1">
      <alignment horizontal="left" wrapText="1"/>
    </xf>
    <xf numFmtId="0" fontId="12" fillId="0" borderId="40" xfId="0" applyFont="1" applyFill="1" applyBorder="1" applyAlignment="1">
      <alignment horizontal="left" wrapText="1"/>
    </xf>
    <xf numFmtId="0" fontId="0" fillId="0" borderId="40" xfId="0" applyBorder="1" applyAlignment="1">
      <alignment horizontal="left" wrapText="1"/>
    </xf>
    <xf numFmtId="0" fontId="10" fillId="0" borderId="19" xfId="0" applyFont="1" applyBorder="1" applyAlignment="1">
      <alignment horizontal="left" wrapText="1"/>
    </xf>
    <xf numFmtId="0" fontId="15" fillId="0" borderId="18" xfId="0" applyFont="1" applyBorder="1" applyAlignment="1">
      <alignment horizontal="left" wrapText="1"/>
    </xf>
    <xf numFmtId="0" fontId="15" fillId="0" borderId="39" xfId="0" applyFont="1" applyBorder="1" applyAlignment="1">
      <alignment horizontal="left" wrapText="1"/>
    </xf>
    <xf numFmtId="0" fontId="12" fillId="0" borderId="40" xfId="0" applyFont="1" applyBorder="1" applyAlignment="1">
      <alignment horizontal="left" wrapText="1"/>
    </xf>
    <xf numFmtId="0" fontId="10" fillId="0" borderId="19" xfId="0" applyFont="1" applyBorder="1" applyAlignment="1">
      <alignment horizontal="left" vertical="center" wrapText="1"/>
    </xf>
    <xf numFmtId="0" fontId="0" fillId="0" borderId="0" xfId="0" applyAlignment="1">
      <alignment vertical="center"/>
    </xf>
    <xf numFmtId="0" fontId="15" fillId="0" borderId="40" xfId="0" applyFont="1" applyBorder="1" applyAlignment="1">
      <alignment horizontal="left" wrapText="1"/>
    </xf>
    <xf numFmtId="0" fontId="15" fillId="0" borderId="36" xfId="0" applyFont="1" applyBorder="1" applyAlignment="1">
      <alignment horizontal="left" wrapText="1"/>
    </xf>
    <xf numFmtId="0" fontId="10" fillId="0" borderId="20" xfId="0" applyFont="1" applyBorder="1" applyAlignment="1">
      <alignment wrapText="1"/>
    </xf>
    <xf numFmtId="0" fontId="10" fillId="0" borderId="41" xfId="0" applyFont="1" applyBorder="1" applyAlignment="1">
      <alignment wrapText="1"/>
    </xf>
    <xf numFmtId="0" fontId="10" fillId="0" borderId="21" xfId="0" applyFont="1" applyBorder="1" applyAlignment="1">
      <alignment wrapText="1"/>
    </xf>
    <xf numFmtId="0" fontId="0" fillId="0" borderId="21" xfId="0" applyBorder="1" applyAlignment="1">
      <alignment wrapText="1"/>
    </xf>
    <xf numFmtId="0" fontId="10" fillId="0" borderId="22" xfId="0" applyFont="1" applyBorder="1" applyAlignment="1">
      <alignment horizontal="left" wrapText="1"/>
    </xf>
    <xf numFmtId="0" fontId="10" fillId="0" borderId="0" xfId="0" applyFont="1"/>
    <xf numFmtId="0" fontId="10" fillId="0" borderId="0" xfId="0" applyFont="1" applyBorder="1"/>
    <xf numFmtId="0" fontId="8" fillId="0" borderId="0" xfId="0" applyFont="1" applyFill="1"/>
    <xf numFmtId="0" fontId="1" fillId="6" borderId="8" xfId="0" applyFont="1" applyFill="1" applyBorder="1"/>
    <xf numFmtId="164" fontId="0" fillId="6" borderId="0" xfId="0" applyNumberFormat="1" applyFill="1"/>
    <xf numFmtId="0" fontId="1" fillId="2" borderId="0" xfId="0" applyFont="1" applyFill="1" applyAlignment="1"/>
    <xf numFmtId="0" fontId="12" fillId="0" borderId="1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7" xfId="0" applyFont="1" applyBorder="1" applyAlignment="1">
      <alignment horizontal="center" vertical="center" wrapText="1"/>
    </xf>
    <xf numFmtId="0" fontId="0" fillId="0" borderId="0" xfId="0" applyAlignment="1">
      <alignment horizontal="center" vertical="center"/>
    </xf>
    <xf numFmtId="0" fontId="12"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2" fillId="0" borderId="39" xfId="0" quotePrefix="1" applyFont="1" applyFill="1" applyBorder="1" applyAlignment="1">
      <alignment horizontal="center" vertical="center" wrapText="1"/>
    </xf>
    <xf numFmtId="0" fontId="12" fillId="0" borderId="19" xfId="0" applyFont="1" applyBorder="1" applyAlignment="1">
      <alignment horizontal="left" wrapText="1"/>
    </xf>
    <xf numFmtId="0" fontId="18" fillId="7" borderId="0" xfId="2"/>
    <xf numFmtId="164" fontId="0" fillId="6" borderId="0" xfId="0" applyNumberFormat="1" applyFill="1" applyAlignment="1">
      <alignment horizontal="right"/>
    </xf>
    <xf numFmtId="0" fontId="12" fillId="0" borderId="38" xfId="0" applyFont="1" applyBorder="1" applyAlignment="1">
      <alignment horizontal="center" vertical="center" wrapText="1"/>
    </xf>
    <xf numFmtId="0" fontId="0" fillId="0" borderId="0" xfId="0" applyAlignment="1">
      <alignment horizontal="right"/>
    </xf>
    <xf numFmtId="0" fontId="0" fillId="0" borderId="0" xfId="0" applyAlignment="1">
      <alignment horizontal="left"/>
    </xf>
    <xf numFmtId="164" fontId="8" fillId="0" borderId="0" xfId="0" applyNumberFormat="1" applyFont="1" applyAlignment="1">
      <alignment horizontal="right"/>
    </xf>
    <xf numFmtId="0" fontId="0" fillId="0" borderId="0" xfId="0" applyAlignment="1">
      <alignmen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1" fillId="2" borderId="0" xfId="0" applyFont="1" applyFill="1" applyAlignment="1">
      <alignment horizontal="center"/>
    </xf>
    <xf numFmtId="0" fontId="9" fillId="4" borderId="27" xfId="0" applyFont="1" applyFill="1" applyBorder="1" applyAlignment="1">
      <alignment horizontal="center"/>
    </xf>
    <xf numFmtId="0" fontId="9" fillId="4" borderId="28" xfId="0" applyFont="1" applyFill="1" applyBorder="1" applyAlignment="1">
      <alignment horizontal="center"/>
    </xf>
    <xf numFmtId="0" fontId="9" fillId="4" borderId="29" xfId="0" applyFont="1" applyFill="1" applyBorder="1" applyAlignment="1">
      <alignment horizontal="center"/>
    </xf>
    <xf numFmtId="0" fontId="11" fillId="0" borderId="30" xfId="0" applyFont="1" applyFill="1" applyBorder="1" applyAlignment="1">
      <alignment horizontal="left" wrapText="1"/>
    </xf>
    <xf numFmtId="0" fontId="11" fillId="0" borderId="0" xfId="0" applyFont="1" applyFill="1" applyBorder="1" applyAlignment="1">
      <alignment horizontal="left" wrapText="1"/>
    </xf>
    <xf numFmtId="0" fontId="11" fillId="0" borderId="12" xfId="0" applyFont="1" applyFill="1" applyBorder="1" applyAlignment="1">
      <alignment horizontal="left" wrapText="1"/>
    </xf>
  </cellXfs>
  <cellStyles count="3">
    <cellStyle name="Good" xfId="2" builtinId="26"/>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6"/>
  <sheetViews>
    <sheetView workbookViewId="0">
      <selection activeCell="K14" sqref="K14"/>
    </sheetView>
  </sheetViews>
  <sheetFormatPr defaultRowHeight="15" x14ac:dyDescent="0.25"/>
  <cols>
    <col min="1" max="1" width="13.42578125" customWidth="1"/>
    <col min="2" max="2" width="19.28515625" customWidth="1"/>
    <col min="3" max="8" width="13.7109375" customWidth="1"/>
    <col min="11" max="11" width="118.7109375" customWidth="1"/>
  </cols>
  <sheetData>
    <row r="1" spans="1:11" s="22" customFormat="1" ht="18.75" x14ac:dyDescent="0.3">
      <c r="A1" s="1" t="s">
        <v>68</v>
      </c>
    </row>
    <row r="2" spans="1:11" s="22" customFormat="1" ht="105.75" customHeight="1" x14ac:dyDescent="0.3">
      <c r="A2" s="1"/>
      <c r="K2" s="87" t="s">
        <v>131</v>
      </c>
    </row>
    <row r="3" spans="1:11" s="22" customFormat="1" ht="18.75" x14ac:dyDescent="0.3">
      <c r="A3" s="23">
        <v>43298</v>
      </c>
      <c r="B3" s="24" t="s">
        <v>79</v>
      </c>
      <c r="C3" s="24"/>
      <c r="D3" s="24"/>
      <c r="E3" s="24"/>
      <c r="F3" s="24"/>
      <c r="G3" s="24"/>
      <c r="H3" s="25"/>
      <c r="I3" s="25"/>
    </row>
    <row r="4" spans="1:11" s="22" customFormat="1" ht="15.75" thickBot="1" x14ac:dyDescent="0.3"/>
    <row r="5" spans="1:11" s="2" customFormat="1" ht="18.75" x14ac:dyDescent="0.3">
      <c r="B5" s="3"/>
      <c r="C5" s="88" t="s">
        <v>0</v>
      </c>
      <c r="D5" s="89"/>
      <c r="E5" s="90"/>
      <c r="F5" s="88" t="s">
        <v>1</v>
      </c>
      <c r="G5" s="89"/>
      <c r="H5" s="91"/>
    </row>
    <row r="6" spans="1:11" s="22" customFormat="1" x14ac:dyDescent="0.25">
      <c r="B6" s="4" t="s">
        <v>2</v>
      </c>
      <c r="C6" s="5">
        <v>2017</v>
      </c>
      <c r="D6" s="6" t="s">
        <v>3</v>
      </c>
      <c r="E6" s="7" t="s">
        <v>4</v>
      </c>
      <c r="F6" s="5">
        <v>2017</v>
      </c>
      <c r="G6" s="6" t="s">
        <v>3</v>
      </c>
      <c r="H6" s="8" t="s">
        <v>4</v>
      </c>
    </row>
    <row r="7" spans="1:11" s="22" customFormat="1" x14ac:dyDescent="0.25">
      <c r="B7" s="28" t="s">
        <v>5</v>
      </c>
      <c r="C7" s="27">
        <v>189016</v>
      </c>
      <c r="D7" s="27">
        <v>160925</v>
      </c>
      <c r="E7" s="9">
        <f>C7-D7</f>
        <v>28091</v>
      </c>
      <c r="F7" s="27">
        <v>27997</v>
      </c>
      <c r="G7" s="27">
        <v>23481</v>
      </c>
      <c r="H7" s="10">
        <f>F7-G7</f>
        <v>4516</v>
      </c>
    </row>
    <row r="8" spans="1:11" s="22" customFormat="1" x14ac:dyDescent="0.25">
      <c r="B8" s="29" t="s">
        <v>6</v>
      </c>
      <c r="C8" s="27">
        <v>820146</v>
      </c>
      <c r="D8" s="27">
        <v>747469</v>
      </c>
      <c r="E8" s="9">
        <f t="shared" ref="E8:E9" si="0">C8-D8</f>
        <v>72677</v>
      </c>
      <c r="F8" s="27">
        <v>133034</v>
      </c>
      <c r="G8" s="27">
        <v>113395</v>
      </c>
      <c r="H8" s="10">
        <f t="shared" ref="H8:H9" si="1">F8-G8</f>
        <v>19639</v>
      </c>
    </row>
    <row r="9" spans="1:11" s="22" customFormat="1" x14ac:dyDescent="0.25">
      <c r="B9" s="30" t="s">
        <v>7</v>
      </c>
      <c r="C9" s="27">
        <v>95705</v>
      </c>
      <c r="D9" s="27">
        <v>83481</v>
      </c>
      <c r="E9" s="9">
        <f t="shared" si="0"/>
        <v>12224</v>
      </c>
      <c r="F9" s="27">
        <v>0</v>
      </c>
      <c r="G9" s="27">
        <v>0</v>
      </c>
      <c r="H9" s="10">
        <f t="shared" si="1"/>
        <v>0</v>
      </c>
    </row>
    <row r="10" spans="1:11" s="22" customFormat="1" ht="15.75" thickBot="1" x14ac:dyDescent="0.3">
      <c r="B10" s="11" t="s">
        <v>8</v>
      </c>
      <c r="C10" s="12">
        <f>SUM(C7:C9)</f>
        <v>1104867</v>
      </c>
      <c r="D10" s="13">
        <f>SUM(D7:D9)</f>
        <v>991875</v>
      </c>
      <c r="E10" s="14">
        <f>C10-D10</f>
        <v>112992</v>
      </c>
      <c r="F10" s="12">
        <f>SUM(F7:F9)</f>
        <v>161031</v>
      </c>
      <c r="G10" s="13">
        <f>SUM(G7:G9)</f>
        <v>136876</v>
      </c>
      <c r="H10" s="15">
        <f>F10-G10</f>
        <v>24155</v>
      </c>
    </row>
    <row r="11" spans="1:11" s="16" customFormat="1" ht="15.75" thickBot="1" x14ac:dyDescent="0.3">
      <c r="B11" s="17"/>
      <c r="C11" s="18"/>
      <c r="D11" s="18"/>
      <c r="E11" s="18"/>
      <c r="F11" s="18"/>
      <c r="G11" s="18"/>
      <c r="H11" s="18"/>
    </row>
    <row r="12" spans="1:11" s="2" customFormat="1" ht="18.75" x14ac:dyDescent="0.3">
      <c r="B12" s="3"/>
      <c r="C12" s="88" t="s">
        <v>0</v>
      </c>
      <c r="D12" s="89"/>
      <c r="E12" s="90"/>
      <c r="F12" s="88" t="s">
        <v>1</v>
      </c>
      <c r="G12" s="89"/>
      <c r="H12" s="91"/>
    </row>
    <row r="13" spans="1:11" s="22" customFormat="1" x14ac:dyDescent="0.25">
      <c r="B13" s="4" t="s">
        <v>9</v>
      </c>
      <c r="C13" s="5">
        <v>2017</v>
      </c>
      <c r="D13" s="6" t="s">
        <v>3</v>
      </c>
      <c r="E13" s="7" t="s">
        <v>4</v>
      </c>
      <c r="F13" s="5">
        <v>2017</v>
      </c>
      <c r="G13" s="6" t="s">
        <v>3</v>
      </c>
      <c r="H13" s="8" t="s">
        <v>4</v>
      </c>
    </row>
    <row r="14" spans="1:11" s="22" customFormat="1" x14ac:dyDescent="0.25">
      <c r="B14" s="28" t="s">
        <v>80</v>
      </c>
      <c r="C14" s="27">
        <v>793</v>
      </c>
      <c r="D14" s="27">
        <v>4636</v>
      </c>
      <c r="E14" s="9">
        <f>C14-D14</f>
        <v>-3843</v>
      </c>
      <c r="F14" s="27">
        <v>167</v>
      </c>
      <c r="G14" s="27">
        <v>964</v>
      </c>
      <c r="H14" s="10">
        <f>F14-G14</f>
        <v>-797</v>
      </c>
    </row>
    <row r="15" spans="1:11" s="22" customFormat="1" x14ac:dyDescent="0.25">
      <c r="B15" s="30" t="s">
        <v>10</v>
      </c>
      <c r="C15" s="27">
        <v>33276</v>
      </c>
      <c r="D15" s="27">
        <v>51775</v>
      </c>
      <c r="E15" s="9">
        <f>C15-D15</f>
        <v>-18499</v>
      </c>
      <c r="F15" s="27">
        <v>4543</v>
      </c>
      <c r="G15" s="27">
        <v>6424</v>
      </c>
      <c r="H15" s="10">
        <f>F15-G15</f>
        <v>-1881</v>
      </c>
    </row>
    <row r="16" spans="1:11" s="22" customFormat="1" ht="15.75" thickBot="1" x14ac:dyDescent="0.3">
      <c r="B16" s="11" t="s">
        <v>11</v>
      </c>
      <c r="C16" s="12">
        <f>SUM(C14:C15)</f>
        <v>34069</v>
      </c>
      <c r="D16" s="13">
        <f>SUM(D14:D15)</f>
        <v>56411</v>
      </c>
      <c r="E16" s="14">
        <f>C16-D16</f>
        <v>-22342</v>
      </c>
      <c r="F16" s="12">
        <f>SUM(F14:F15)</f>
        <v>4710</v>
      </c>
      <c r="G16" s="13">
        <f>SUM(G14:G15)</f>
        <v>7388</v>
      </c>
      <c r="H16" s="15">
        <f>F16-G16</f>
        <v>-2678</v>
      </c>
    </row>
  </sheetData>
  <mergeCells count="4">
    <mergeCell ref="C5:E5"/>
    <mergeCell ref="F5:H5"/>
    <mergeCell ref="C12:E12"/>
    <mergeCell ref="F12:H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H46"/>
  <sheetViews>
    <sheetView zoomScale="90" zoomScaleNormal="90" workbookViewId="0">
      <selection activeCell="H32" sqref="H32"/>
    </sheetView>
  </sheetViews>
  <sheetFormatPr defaultRowHeight="15" x14ac:dyDescent="0.25"/>
  <cols>
    <col min="1" max="1" width="10.7109375" bestFit="1" customWidth="1"/>
    <col min="2" max="2" width="53.85546875" bestFit="1" customWidth="1"/>
    <col min="3" max="4" width="11.140625" bestFit="1" customWidth="1"/>
    <col min="5" max="5" width="10.85546875" bestFit="1" customWidth="1"/>
    <col min="6" max="6" width="12.85546875" bestFit="1" customWidth="1"/>
    <col min="7" max="7" width="10.140625" bestFit="1" customWidth="1"/>
    <col min="8" max="8" width="160.28515625" customWidth="1"/>
  </cols>
  <sheetData>
    <row r="1" spans="1:8" ht="18.75" x14ac:dyDescent="0.3">
      <c r="A1" s="1" t="s">
        <v>68</v>
      </c>
    </row>
    <row r="2" spans="1:8" ht="18.75" x14ac:dyDescent="0.3">
      <c r="B2" s="1"/>
      <c r="C2" s="2"/>
      <c r="D2" s="2"/>
      <c r="E2" s="2"/>
      <c r="F2" s="2"/>
    </row>
    <row r="3" spans="1:8" x14ac:dyDescent="0.25">
      <c r="A3" s="19" t="s">
        <v>12</v>
      </c>
      <c r="B3" s="19" t="s">
        <v>13</v>
      </c>
      <c r="C3" s="19" t="s">
        <v>14</v>
      </c>
      <c r="D3" s="6">
        <v>2017</v>
      </c>
      <c r="E3" s="6" t="s">
        <v>3</v>
      </c>
      <c r="F3" s="6" t="s">
        <v>15</v>
      </c>
      <c r="G3" s="6" t="s">
        <v>16</v>
      </c>
      <c r="H3" s="6" t="s">
        <v>17</v>
      </c>
    </row>
    <row r="4" spans="1:8" x14ac:dyDescent="0.25">
      <c r="A4" s="26" t="s">
        <v>18</v>
      </c>
      <c r="B4" s="26" t="s">
        <v>53</v>
      </c>
      <c r="C4" s="26" t="s">
        <v>20</v>
      </c>
      <c r="D4" s="27">
        <v>0</v>
      </c>
      <c r="E4" s="27">
        <v>0</v>
      </c>
      <c r="F4" s="27">
        <v>43099</v>
      </c>
      <c r="G4" s="27">
        <v>0</v>
      </c>
    </row>
    <row r="5" spans="1:8" x14ac:dyDescent="0.25">
      <c r="A5" s="26" t="s">
        <v>18</v>
      </c>
      <c r="B5" s="26" t="s">
        <v>19</v>
      </c>
      <c r="C5" s="26" t="s">
        <v>20</v>
      </c>
      <c r="D5" s="27">
        <v>3</v>
      </c>
      <c r="E5" s="27">
        <v>1507</v>
      </c>
      <c r="F5" s="27">
        <v>59517</v>
      </c>
      <c r="G5" s="27">
        <v>1507</v>
      </c>
    </row>
    <row r="6" spans="1:8" x14ac:dyDescent="0.25">
      <c r="A6" s="26" t="s">
        <v>18</v>
      </c>
      <c r="B6" s="26" t="s">
        <v>21</v>
      </c>
      <c r="C6" s="26" t="s">
        <v>20</v>
      </c>
      <c r="D6" s="27">
        <v>19</v>
      </c>
      <c r="E6" s="27">
        <v>0</v>
      </c>
      <c r="F6" s="27">
        <v>59517</v>
      </c>
      <c r="G6" s="27">
        <v>0</v>
      </c>
    </row>
    <row r="7" spans="1:8" x14ac:dyDescent="0.25">
      <c r="A7" s="26" t="s">
        <v>18</v>
      </c>
      <c r="B7" s="31" t="s">
        <v>81</v>
      </c>
      <c r="C7" s="26" t="s">
        <v>22</v>
      </c>
      <c r="D7" s="27">
        <v>0</v>
      </c>
      <c r="E7" s="27">
        <v>53</v>
      </c>
      <c r="F7" s="27">
        <v>17049</v>
      </c>
      <c r="G7" s="27">
        <v>53</v>
      </c>
    </row>
    <row r="8" spans="1:8" x14ac:dyDescent="0.25">
      <c r="A8" s="26" t="s">
        <v>18</v>
      </c>
      <c r="B8" s="26" t="s">
        <v>23</v>
      </c>
      <c r="C8" s="26" t="s">
        <v>22</v>
      </c>
      <c r="D8" s="27">
        <v>0</v>
      </c>
      <c r="E8" s="27">
        <v>129</v>
      </c>
      <c r="F8" s="27">
        <v>8525</v>
      </c>
      <c r="G8" s="27">
        <v>129</v>
      </c>
    </row>
    <row r="9" spans="1:8" x14ac:dyDescent="0.25">
      <c r="A9" s="26" t="s">
        <v>18</v>
      </c>
      <c r="B9" s="26" t="s">
        <v>24</v>
      </c>
      <c r="C9" s="26" t="s">
        <v>20</v>
      </c>
      <c r="D9" s="27">
        <v>49</v>
      </c>
      <c r="E9" s="27">
        <v>2943</v>
      </c>
      <c r="F9" s="27">
        <v>59517</v>
      </c>
      <c r="G9" s="27">
        <v>2943</v>
      </c>
    </row>
    <row r="10" spans="1:8" x14ac:dyDescent="0.25">
      <c r="A10" s="26" t="s">
        <v>18</v>
      </c>
      <c r="B10" s="26" t="s">
        <v>25</v>
      </c>
      <c r="C10" s="26" t="s">
        <v>20</v>
      </c>
      <c r="D10" s="27">
        <v>13</v>
      </c>
      <c r="E10" s="27">
        <v>5607</v>
      </c>
      <c r="F10" s="27">
        <v>59517</v>
      </c>
      <c r="G10" s="27">
        <v>5607</v>
      </c>
    </row>
    <row r="11" spans="1:8" s="22" customFormat="1" ht="13.5" customHeight="1" x14ac:dyDescent="0.25">
      <c r="A11" s="26" t="s">
        <v>18</v>
      </c>
      <c r="B11" s="31" t="s">
        <v>26</v>
      </c>
      <c r="C11" s="26" t="s">
        <v>20</v>
      </c>
      <c r="D11" s="27">
        <v>55</v>
      </c>
      <c r="E11" s="27">
        <v>208</v>
      </c>
      <c r="F11" s="27">
        <v>417</v>
      </c>
      <c r="G11" s="27">
        <v>426</v>
      </c>
      <c r="H11" s="85" t="s">
        <v>130</v>
      </c>
    </row>
    <row r="12" spans="1:8" s="22" customFormat="1" x14ac:dyDescent="0.25">
      <c r="A12" s="26" t="s">
        <v>18</v>
      </c>
      <c r="B12" s="31" t="s">
        <v>51</v>
      </c>
      <c r="C12" s="26" t="s">
        <v>20</v>
      </c>
      <c r="D12" s="27">
        <v>0</v>
      </c>
      <c r="E12" s="27">
        <v>0</v>
      </c>
      <c r="F12" s="27">
        <v>417</v>
      </c>
      <c r="G12" s="27">
        <v>0</v>
      </c>
    </row>
    <row r="13" spans="1:8" x14ac:dyDescent="0.25">
      <c r="A13" s="26" t="s">
        <v>18</v>
      </c>
      <c r="B13" s="31" t="s">
        <v>50</v>
      </c>
      <c r="C13" s="26" t="s">
        <v>20</v>
      </c>
      <c r="D13" s="27">
        <v>0</v>
      </c>
      <c r="E13" s="27">
        <v>0</v>
      </c>
      <c r="F13" s="27">
        <v>417</v>
      </c>
      <c r="G13" s="27">
        <v>0</v>
      </c>
    </row>
    <row r="14" spans="1:8" x14ac:dyDescent="0.25">
      <c r="A14" s="26" t="s">
        <v>18</v>
      </c>
      <c r="B14" s="26" t="s">
        <v>27</v>
      </c>
      <c r="C14" s="26" t="s">
        <v>20</v>
      </c>
      <c r="D14" s="27">
        <v>0</v>
      </c>
      <c r="E14" s="27">
        <v>3188</v>
      </c>
      <c r="F14" s="27">
        <v>59517</v>
      </c>
      <c r="G14" s="27">
        <v>3188</v>
      </c>
    </row>
    <row r="15" spans="1:8" x14ac:dyDescent="0.25">
      <c r="A15" s="26" t="s">
        <v>18</v>
      </c>
      <c r="B15" s="26" t="s">
        <v>28</v>
      </c>
      <c r="C15" s="26" t="s">
        <v>20</v>
      </c>
      <c r="D15" s="27">
        <v>0</v>
      </c>
      <c r="E15" s="27">
        <v>0</v>
      </c>
      <c r="F15" s="27">
        <v>59517</v>
      </c>
      <c r="G15" s="27">
        <v>0</v>
      </c>
    </row>
    <row r="16" spans="1:8" x14ac:dyDescent="0.25">
      <c r="A16" s="26" t="s">
        <v>18</v>
      </c>
      <c r="B16" s="26" t="s">
        <v>29</v>
      </c>
      <c r="C16" s="26" t="s">
        <v>20</v>
      </c>
      <c r="D16" s="27">
        <v>0</v>
      </c>
      <c r="E16" s="27">
        <v>0</v>
      </c>
      <c r="F16" s="27">
        <v>59517</v>
      </c>
      <c r="G16" s="27">
        <v>0</v>
      </c>
    </row>
    <row r="17" spans="1:7" x14ac:dyDescent="0.25">
      <c r="A17" s="26" t="s">
        <v>18</v>
      </c>
      <c r="B17" s="26" t="s">
        <v>30</v>
      </c>
      <c r="C17" s="26" t="s">
        <v>20</v>
      </c>
      <c r="D17" s="27">
        <v>0</v>
      </c>
      <c r="E17" s="27">
        <v>0</v>
      </c>
      <c r="F17" s="27">
        <v>59517</v>
      </c>
      <c r="G17" s="27">
        <v>0</v>
      </c>
    </row>
    <row r="18" spans="1:7" x14ac:dyDescent="0.25">
      <c r="A18" s="26" t="s">
        <v>18</v>
      </c>
      <c r="B18" s="26" t="s">
        <v>31</v>
      </c>
      <c r="C18" s="26" t="s">
        <v>20</v>
      </c>
      <c r="D18" s="27">
        <v>0</v>
      </c>
      <c r="E18" s="27">
        <v>0</v>
      </c>
      <c r="F18" s="27">
        <v>59517</v>
      </c>
      <c r="G18" s="27">
        <v>0</v>
      </c>
    </row>
    <row r="19" spans="1:7" x14ac:dyDescent="0.25">
      <c r="A19" s="26" t="s">
        <v>18</v>
      </c>
      <c r="B19" s="26" t="s">
        <v>55</v>
      </c>
      <c r="C19" s="26" t="s">
        <v>20</v>
      </c>
      <c r="D19" s="27">
        <v>0</v>
      </c>
      <c r="E19" s="27">
        <v>0</v>
      </c>
      <c r="F19" s="27">
        <v>59517</v>
      </c>
      <c r="G19" s="27">
        <v>0</v>
      </c>
    </row>
    <row r="20" spans="1:7" x14ac:dyDescent="0.25">
      <c r="A20" s="26" t="s">
        <v>18</v>
      </c>
      <c r="B20" s="26" t="s">
        <v>32</v>
      </c>
      <c r="C20" s="26" t="s">
        <v>20</v>
      </c>
      <c r="D20" s="27">
        <v>0</v>
      </c>
      <c r="E20" s="27">
        <v>166</v>
      </c>
      <c r="F20" s="27">
        <v>34656</v>
      </c>
      <c r="G20" s="27">
        <v>166</v>
      </c>
    </row>
    <row r="21" spans="1:7" x14ac:dyDescent="0.25">
      <c r="A21" s="26" t="s">
        <v>18</v>
      </c>
      <c r="B21" s="26" t="s">
        <v>33</v>
      </c>
      <c r="C21" s="26" t="s">
        <v>20</v>
      </c>
      <c r="D21" s="27">
        <v>0</v>
      </c>
      <c r="E21" s="27">
        <v>41</v>
      </c>
      <c r="F21" s="27">
        <v>34656</v>
      </c>
      <c r="G21" s="27">
        <v>41</v>
      </c>
    </row>
    <row r="22" spans="1:7" x14ac:dyDescent="0.25">
      <c r="A22" s="26" t="s">
        <v>18</v>
      </c>
      <c r="B22" s="26" t="s">
        <v>34</v>
      </c>
      <c r="C22" s="26" t="s">
        <v>20</v>
      </c>
      <c r="D22" s="27">
        <v>0</v>
      </c>
      <c r="E22" s="27">
        <v>1116</v>
      </c>
      <c r="F22" s="27">
        <v>17034</v>
      </c>
      <c r="G22" s="27">
        <v>1116</v>
      </c>
    </row>
    <row r="23" spans="1:7" x14ac:dyDescent="0.25">
      <c r="A23" s="26" t="s">
        <v>18</v>
      </c>
      <c r="B23" s="26" t="s">
        <v>35</v>
      </c>
      <c r="C23" s="26" t="s">
        <v>20</v>
      </c>
      <c r="D23" s="27">
        <v>1</v>
      </c>
      <c r="E23" s="27">
        <v>2908</v>
      </c>
      <c r="F23" s="27">
        <v>59517</v>
      </c>
      <c r="G23" s="27">
        <v>2908</v>
      </c>
    </row>
    <row r="24" spans="1:7" x14ac:dyDescent="0.25">
      <c r="A24" s="26" t="s">
        <v>18</v>
      </c>
      <c r="B24" s="31" t="s">
        <v>36</v>
      </c>
      <c r="C24" s="26" t="s">
        <v>20</v>
      </c>
      <c r="D24" s="27">
        <v>2228</v>
      </c>
      <c r="E24" s="27">
        <v>21513</v>
      </c>
      <c r="F24" s="27">
        <v>43099</v>
      </c>
      <c r="G24" s="27">
        <v>21513</v>
      </c>
    </row>
    <row r="25" spans="1:7" x14ac:dyDescent="0.25">
      <c r="A25" s="26" t="s">
        <v>18</v>
      </c>
      <c r="B25" s="26" t="s">
        <v>37</v>
      </c>
      <c r="C25" s="26" t="s">
        <v>20</v>
      </c>
      <c r="D25" s="27">
        <v>2</v>
      </c>
      <c r="E25" s="27">
        <v>3</v>
      </c>
      <c r="F25" s="27">
        <v>59517</v>
      </c>
      <c r="G25" s="27">
        <v>3</v>
      </c>
    </row>
    <row r="26" spans="1:7" x14ac:dyDescent="0.25">
      <c r="A26" s="26" t="s">
        <v>18</v>
      </c>
      <c r="B26" s="31" t="s">
        <v>54</v>
      </c>
      <c r="C26" s="26" t="s">
        <v>77</v>
      </c>
      <c r="D26" s="27">
        <v>0</v>
      </c>
      <c r="E26" s="27">
        <v>0</v>
      </c>
      <c r="F26" s="86" t="s">
        <v>78</v>
      </c>
      <c r="G26" s="27">
        <v>0</v>
      </c>
    </row>
    <row r="27" spans="1:7" x14ac:dyDescent="0.25">
      <c r="A27" s="26" t="s">
        <v>18</v>
      </c>
      <c r="B27" s="26" t="s">
        <v>38</v>
      </c>
      <c r="C27" s="26" t="s">
        <v>20</v>
      </c>
      <c r="D27" s="27">
        <v>3</v>
      </c>
      <c r="E27" s="27">
        <v>0</v>
      </c>
      <c r="F27" s="27">
        <v>59517</v>
      </c>
      <c r="G27" s="27">
        <v>0</v>
      </c>
    </row>
    <row r="28" spans="1:7" x14ac:dyDescent="0.25">
      <c r="A28" s="26" t="s">
        <v>18</v>
      </c>
      <c r="B28" s="26" t="s">
        <v>39</v>
      </c>
      <c r="C28" s="26" t="s">
        <v>20</v>
      </c>
      <c r="D28" s="27">
        <v>0</v>
      </c>
      <c r="E28" s="27">
        <v>0</v>
      </c>
      <c r="F28" s="27">
        <v>59517</v>
      </c>
      <c r="G28" s="27">
        <v>0</v>
      </c>
    </row>
    <row r="29" spans="1:7" x14ac:dyDescent="0.25">
      <c r="A29" s="26" t="s">
        <v>18</v>
      </c>
      <c r="B29" s="31" t="s">
        <v>40</v>
      </c>
      <c r="C29" s="26" t="s">
        <v>20</v>
      </c>
      <c r="D29" s="27">
        <v>0</v>
      </c>
      <c r="E29" s="27">
        <v>475</v>
      </c>
      <c r="F29" s="27">
        <v>9958</v>
      </c>
      <c r="G29" s="27">
        <v>475</v>
      </c>
    </row>
    <row r="30" spans="1:7" x14ac:dyDescent="0.25">
      <c r="A30" s="26" t="s">
        <v>18</v>
      </c>
      <c r="B30" s="65" t="s">
        <v>52</v>
      </c>
      <c r="C30" s="26" t="s">
        <v>20</v>
      </c>
      <c r="D30" s="27">
        <v>0</v>
      </c>
      <c r="E30" s="27">
        <v>0</v>
      </c>
      <c r="F30" s="27">
        <v>59517</v>
      </c>
      <c r="G30" s="27">
        <v>0</v>
      </c>
    </row>
    <row r="31" spans="1:7" x14ac:dyDescent="0.25">
      <c r="A31" s="26" t="s">
        <v>18</v>
      </c>
      <c r="B31" s="26" t="s">
        <v>82</v>
      </c>
      <c r="C31" s="26" t="s">
        <v>20</v>
      </c>
      <c r="D31" s="27">
        <v>0</v>
      </c>
      <c r="E31" s="27">
        <v>75</v>
      </c>
      <c r="F31" s="27">
        <v>59517</v>
      </c>
      <c r="G31" s="27">
        <v>75</v>
      </c>
    </row>
    <row r="32" spans="1:7" x14ac:dyDescent="0.25">
      <c r="A32" s="32" t="s">
        <v>18</v>
      </c>
      <c r="B32" s="26" t="s">
        <v>41</v>
      </c>
      <c r="C32" s="26" t="s">
        <v>20</v>
      </c>
      <c r="D32" s="27">
        <v>42</v>
      </c>
      <c r="E32" s="27">
        <v>5566</v>
      </c>
      <c r="F32" s="27">
        <v>59517</v>
      </c>
      <c r="G32" s="27">
        <v>5566</v>
      </c>
    </row>
    <row r="33" spans="1:8" x14ac:dyDescent="0.25">
      <c r="A33" s="26" t="s">
        <v>6</v>
      </c>
      <c r="B33" s="26" t="s">
        <v>63</v>
      </c>
      <c r="C33" s="26" t="s">
        <v>77</v>
      </c>
      <c r="D33" s="27">
        <v>0</v>
      </c>
      <c r="E33" s="27">
        <v>0</v>
      </c>
      <c r="F33" s="86" t="s">
        <v>78</v>
      </c>
      <c r="G33" s="27">
        <v>0</v>
      </c>
    </row>
    <row r="34" spans="1:8" x14ac:dyDescent="0.25">
      <c r="A34" s="26" t="s">
        <v>6</v>
      </c>
      <c r="B34" s="26" t="s">
        <v>64</v>
      </c>
      <c r="C34" s="26" t="s">
        <v>20</v>
      </c>
      <c r="D34" s="27">
        <v>0</v>
      </c>
      <c r="E34" s="27">
        <v>0</v>
      </c>
      <c r="F34" s="27">
        <v>59517</v>
      </c>
      <c r="G34" s="27">
        <v>0</v>
      </c>
    </row>
    <row r="35" spans="1:8" x14ac:dyDescent="0.25">
      <c r="A35" s="26" t="s">
        <v>6</v>
      </c>
      <c r="B35" s="26" t="s">
        <v>42</v>
      </c>
      <c r="C35" s="26" t="s">
        <v>22</v>
      </c>
      <c r="D35" s="27">
        <v>0</v>
      </c>
      <c r="E35" s="27">
        <v>12216</v>
      </c>
      <c r="F35" s="27">
        <v>12143095</v>
      </c>
      <c r="G35" s="27">
        <v>12216</v>
      </c>
    </row>
    <row r="36" spans="1:8" x14ac:dyDescent="0.25">
      <c r="A36" s="26" t="s">
        <v>6</v>
      </c>
      <c r="B36" s="26" t="s">
        <v>56</v>
      </c>
      <c r="C36" s="26" t="s">
        <v>20</v>
      </c>
      <c r="D36" s="27">
        <v>0</v>
      </c>
      <c r="E36" s="27">
        <v>0</v>
      </c>
      <c r="F36" s="27">
        <v>45204</v>
      </c>
      <c r="G36" s="27">
        <v>0</v>
      </c>
    </row>
    <row r="37" spans="1:8" x14ac:dyDescent="0.25">
      <c r="A37" s="32" t="s">
        <v>6</v>
      </c>
      <c r="B37" s="26" t="s">
        <v>57</v>
      </c>
      <c r="C37" s="26" t="s">
        <v>20</v>
      </c>
      <c r="D37" s="27">
        <v>0</v>
      </c>
      <c r="E37" s="27">
        <v>0</v>
      </c>
      <c r="F37" s="27">
        <v>45204</v>
      </c>
      <c r="G37" s="27">
        <v>0</v>
      </c>
    </row>
    <row r="38" spans="1:8" x14ac:dyDescent="0.25">
      <c r="A38" s="26" t="s">
        <v>7</v>
      </c>
      <c r="B38" s="26" t="s">
        <v>43</v>
      </c>
      <c r="C38" s="26" t="s">
        <v>44</v>
      </c>
      <c r="D38" s="27">
        <v>2</v>
      </c>
      <c r="E38" s="27">
        <v>2008</v>
      </c>
      <c r="F38" s="27">
        <v>19543</v>
      </c>
      <c r="G38" s="27">
        <v>2008</v>
      </c>
      <c r="H38" t="s">
        <v>128</v>
      </c>
    </row>
    <row r="39" spans="1:8" x14ac:dyDescent="0.25">
      <c r="A39" s="26" t="s">
        <v>7</v>
      </c>
      <c r="B39" s="26" t="s">
        <v>45</v>
      </c>
      <c r="C39" s="26" t="s">
        <v>44</v>
      </c>
      <c r="D39" s="27">
        <v>8</v>
      </c>
      <c r="E39" s="27">
        <v>3564</v>
      </c>
      <c r="F39" s="27">
        <v>17705</v>
      </c>
      <c r="G39" s="27">
        <v>3564</v>
      </c>
      <c r="H39" s="22" t="s">
        <v>128</v>
      </c>
    </row>
    <row r="40" spans="1:8" x14ac:dyDescent="0.25">
      <c r="A40" s="26" t="s">
        <v>7</v>
      </c>
      <c r="B40" s="26" t="s">
        <v>46</v>
      </c>
      <c r="C40" s="26" t="s">
        <v>44</v>
      </c>
      <c r="D40" s="27">
        <v>2</v>
      </c>
      <c r="E40" s="27">
        <v>0</v>
      </c>
      <c r="F40" s="27">
        <v>17705</v>
      </c>
      <c r="G40" s="27">
        <v>0</v>
      </c>
    </row>
    <row r="41" spans="1:8" x14ac:dyDescent="0.25">
      <c r="A41" s="26" t="s">
        <v>7</v>
      </c>
      <c r="B41" s="31" t="s">
        <v>47</v>
      </c>
      <c r="C41" s="26" t="s">
        <v>44</v>
      </c>
      <c r="D41" s="27">
        <v>90</v>
      </c>
      <c r="E41" s="27">
        <v>2993</v>
      </c>
      <c r="F41" s="27">
        <v>17705</v>
      </c>
      <c r="G41" s="27">
        <v>2107</v>
      </c>
      <c r="H41" s="22" t="s">
        <v>128</v>
      </c>
    </row>
    <row r="42" spans="1:8" x14ac:dyDescent="0.25">
      <c r="A42" s="26" t="s">
        <v>7</v>
      </c>
      <c r="B42" s="26" t="s">
        <v>48</v>
      </c>
      <c r="C42" s="26" t="s">
        <v>44</v>
      </c>
      <c r="D42" s="27">
        <v>40</v>
      </c>
      <c r="E42" s="27">
        <v>0</v>
      </c>
      <c r="F42" s="27">
        <v>17705</v>
      </c>
      <c r="G42" s="27">
        <v>3</v>
      </c>
      <c r="H42" s="22" t="s">
        <v>128</v>
      </c>
    </row>
    <row r="43" spans="1:8" x14ac:dyDescent="0.25">
      <c r="A43" s="32" t="s">
        <v>7</v>
      </c>
      <c r="B43" s="26" t="s">
        <v>49</v>
      </c>
      <c r="C43" s="26" t="s">
        <v>44</v>
      </c>
      <c r="D43" s="27">
        <v>1</v>
      </c>
      <c r="E43" s="27">
        <v>0</v>
      </c>
      <c r="F43" s="27">
        <v>17705</v>
      </c>
      <c r="G43" s="27">
        <v>2</v>
      </c>
      <c r="H43" s="22" t="s">
        <v>128</v>
      </c>
    </row>
    <row r="44" spans="1:8" x14ac:dyDescent="0.25">
      <c r="A44" s="22" t="s">
        <v>65</v>
      </c>
      <c r="B44" s="20" t="s">
        <v>60</v>
      </c>
      <c r="C44" s="22" t="s">
        <v>66</v>
      </c>
      <c r="D44" s="21">
        <v>0</v>
      </c>
      <c r="E44" s="21">
        <v>0</v>
      </c>
      <c r="F44" s="84" t="s">
        <v>67</v>
      </c>
      <c r="G44" s="27">
        <v>0</v>
      </c>
    </row>
    <row r="45" spans="1:8" x14ac:dyDescent="0.25">
      <c r="A45" s="22" t="s">
        <v>65</v>
      </c>
      <c r="B45" s="20" t="s">
        <v>61</v>
      </c>
      <c r="C45" s="22" t="s">
        <v>66</v>
      </c>
      <c r="D45" s="21">
        <v>0</v>
      </c>
      <c r="E45" s="21">
        <v>0</v>
      </c>
      <c r="F45" s="84" t="s">
        <v>67</v>
      </c>
      <c r="G45" s="27">
        <v>0</v>
      </c>
    </row>
    <row r="46" spans="1:8" x14ac:dyDescent="0.25">
      <c r="A46" s="22" t="s">
        <v>65</v>
      </c>
      <c r="B46" s="20" t="s">
        <v>62</v>
      </c>
      <c r="C46" s="22" t="s">
        <v>66</v>
      </c>
      <c r="D46" s="21">
        <v>0</v>
      </c>
      <c r="E46" s="21">
        <v>0</v>
      </c>
      <c r="F46" s="84" t="s">
        <v>67</v>
      </c>
      <c r="G46" s="84" t="s">
        <v>129</v>
      </c>
      <c r="H46" t="s">
        <v>134</v>
      </c>
    </row>
  </sheetData>
  <sortState ref="A4:H46">
    <sortCondition ref="A4:A46"/>
    <sortCondition ref="B4:B46"/>
  </sortState>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3:U47"/>
  <sheetViews>
    <sheetView topLeftCell="A10" workbookViewId="0">
      <selection activeCell="W41" sqref="W41"/>
    </sheetView>
  </sheetViews>
  <sheetFormatPr defaultRowHeight="15" x14ac:dyDescent="0.25"/>
  <cols>
    <col min="1" max="1" width="10.7109375" bestFit="1" customWidth="1"/>
    <col min="2" max="2" width="59.42578125" bestFit="1" customWidth="1"/>
    <col min="3" max="3" width="8.140625" bestFit="1" customWidth="1"/>
    <col min="4" max="4" width="7.28515625" bestFit="1" customWidth="1"/>
    <col min="5" max="5" width="11.7109375" bestFit="1" customWidth="1"/>
    <col min="6" max="6" width="11.85546875" bestFit="1" customWidth="1"/>
    <col min="7" max="7" width="9.7109375" bestFit="1" customWidth="1"/>
    <col min="8" max="8" width="13.7109375" bestFit="1" customWidth="1"/>
    <col min="9" max="9" width="7" bestFit="1" customWidth="1"/>
    <col min="10" max="10" width="7.28515625" bestFit="1" customWidth="1"/>
    <col min="11" max="11" width="11.7109375" bestFit="1" customWidth="1"/>
    <col min="12" max="12" width="11.85546875" bestFit="1" customWidth="1"/>
    <col min="13" max="13" width="9.7109375" bestFit="1" customWidth="1"/>
    <col min="14" max="14" width="13.7109375" bestFit="1" customWidth="1"/>
    <col min="15" max="15" width="8" bestFit="1" customWidth="1"/>
    <col min="16" max="16" width="7.85546875" customWidth="1"/>
    <col min="17" max="17" width="11.85546875" customWidth="1"/>
    <col min="18" max="18" width="11.5703125" customWidth="1"/>
    <col min="19" max="19" width="9.5703125" customWidth="1"/>
    <col min="20" max="20" width="13.28515625" customWidth="1"/>
  </cols>
  <sheetData>
    <row r="3" spans="1:21" x14ac:dyDescent="0.25">
      <c r="A3" s="68"/>
      <c r="B3" s="68"/>
      <c r="C3" s="68"/>
      <c r="D3" s="92">
        <v>2017</v>
      </c>
      <c r="E3" s="92"/>
      <c r="F3" s="92"/>
      <c r="G3" s="92"/>
      <c r="H3" s="92"/>
      <c r="I3" s="92"/>
      <c r="J3" s="92" t="s">
        <v>3</v>
      </c>
      <c r="K3" s="92"/>
      <c r="L3" s="92"/>
      <c r="M3" s="92"/>
      <c r="N3" s="92"/>
      <c r="O3" s="92"/>
      <c r="P3" s="92" t="s">
        <v>16</v>
      </c>
      <c r="Q3" s="92"/>
      <c r="R3" s="92"/>
      <c r="S3" s="92"/>
      <c r="T3" s="92"/>
      <c r="U3" s="92"/>
    </row>
    <row r="4" spans="1:21" x14ac:dyDescent="0.25">
      <c r="A4" s="19" t="s">
        <v>12</v>
      </c>
      <c r="B4" s="19" t="s">
        <v>13</v>
      </c>
      <c r="C4" s="19" t="s">
        <v>14</v>
      </c>
      <c r="D4" s="19" t="s">
        <v>83</v>
      </c>
      <c r="E4" s="19" t="s">
        <v>84</v>
      </c>
      <c r="F4" s="19" t="s">
        <v>85</v>
      </c>
      <c r="G4" s="19" t="s">
        <v>86</v>
      </c>
      <c r="H4" s="19" t="s">
        <v>87</v>
      </c>
      <c r="I4" s="66" t="s">
        <v>88</v>
      </c>
      <c r="J4" s="19" t="s">
        <v>83</v>
      </c>
      <c r="K4" s="19" t="s">
        <v>84</v>
      </c>
      <c r="L4" s="19" t="s">
        <v>85</v>
      </c>
      <c r="M4" s="19" t="s">
        <v>86</v>
      </c>
      <c r="N4" s="19" t="s">
        <v>87</v>
      </c>
      <c r="O4" s="66" t="s">
        <v>88</v>
      </c>
      <c r="P4" s="19" t="s">
        <v>83</v>
      </c>
      <c r="Q4" s="19" t="s">
        <v>84</v>
      </c>
      <c r="R4" s="19" t="s">
        <v>85</v>
      </c>
      <c r="S4" s="19" t="s">
        <v>86</v>
      </c>
      <c r="T4" s="19" t="s">
        <v>87</v>
      </c>
      <c r="U4" s="66" t="s">
        <v>88</v>
      </c>
    </row>
    <row r="5" spans="1:21" x14ac:dyDescent="0.25">
      <c r="A5" s="26" t="s">
        <v>18</v>
      </c>
      <c r="B5" s="26" t="s">
        <v>53</v>
      </c>
      <c r="C5" s="26" t="s">
        <v>20</v>
      </c>
      <c r="D5" s="21">
        <v>0</v>
      </c>
      <c r="E5" s="21">
        <v>0</v>
      </c>
      <c r="F5" s="21">
        <v>0</v>
      </c>
      <c r="G5" s="21">
        <v>0</v>
      </c>
      <c r="H5" s="21">
        <v>0</v>
      </c>
      <c r="I5" s="67">
        <v>0</v>
      </c>
      <c r="J5" s="21">
        <v>0</v>
      </c>
      <c r="K5" s="21">
        <v>0</v>
      </c>
      <c r="L5" s="21">
        <v>0</v>
      </c>
      <c r="M5" s="21">
        <v>0</v>
      </c>
      <c r="N5" s="21">
        <v>0</v>
      </c>
      <c r="O5" s="67">
        <v>0</v>
      </c>
      <c r="P5" s="21">
        <v>0</v>
      </c>
      <c r="Q5" s="21">
        <v>0</v>
      </c>
      <c r="R5" s="21">
        <v>0</v>
      </c>
      <c r="S5" s="21">
        <v>0</v>
      </c>
      <c r="T5" s="21">
        <v>0</v>
      </c>
      <c r="U5" s="67">
        <v>0</v>
      </c>
    </row>
    <row r="6" spans="1:21" x14ac:dyDescent="0.25">
      <c r="A6" s="26" t="s">
        <v>18</v>
      </c>
      <c r="B6" s="26" t="s">
        <v>19</v>
      </c>
      <c r="C6" s="26" t="s">
        <v>20</v>
      </c>
      <c r="D6" s="21">
        <v>0.112</v>
      </c>
      <c r="E6" s="21">
        <v>0.115</v>
      </c>
      <c r="F6" s="21">
        <v>6.0999999999999999E-2</v>
      </c>
      <c r="G6" s="21">
        <v>5.0999999999999997E-2</v>
      </c>
      <c r="H6" s="21">
        <v>2.8210000000000002</v>
      </c>
      <c r="I6" s="67">
        <v>3.16</v>
      </c>
      <c r="J6" s="21">
        <v>380.10200000000003</v>
      </c>
      <c r="K6" s="21">
        <v>394.04599999999999</v>
      </c>
      <c r="L6" s="21">
        <v>208.38200000000001</v>
      </c>
      <c r="M6" s="21">
        <v>176.32300000000004</v>
      </c>
      <c r="N6" s="21">
        <v>348.53699999999998</v>
      </c>
      <c r="O6" s="67">
        <v>1507.39</v>
      </c>
      <c r="P6" s="21">
        <v>380.10200000000003</v>
      </c>
      <c r="Q6" s="21">
        <v>394.04599999999999</v>
      </c>
      <c r="R6" s="21">
        <v>208.38200000000001</v>
      </c>
      <c r="S6" s="21">
        <v>176.32300000000004</v>
      </c>
      <c r="T6" s="21">
        <v>348.53699999999998</v>
      </c>
      <c r="U6" s="67">
        <v>1507.39</v>
      </c>
    </row>
    <row r="7" spans="1:21" x14ac:dyDescent="0.25">
      <c r="A7" s="26" t="s">
        <v>18</v>
      </c>
      <c r="B7" s="26" t="s">
        <v>21</v>
      </c>
      <c r="C7" s="26" t="s">
        <v>20</v>
      </c>
      <c r="D7" s="21">
        <v>5.64</v>
      </c>
      <c r="E7" s="21">
        <v>0.14600000000000002</v>
      </c>
      <c r="F7" s="21">
        <v>7.8000000000000014E-2</v>
      </c>
      <c r="G7" s="21">
        <v>6.5000000000000002E-2</v>
      </c>
      <c r="H7" s="21">
        <v>12.812000000000001</v>
      </c>
      <c r="I7" s="67">
        <v>18.741</v>
      </c>
      <c r="J7" s="21">
        <v>0</v>
      </c>
      <c r="K7" s="21">
        <v>0</v>
      </c>
      <c r="L7" s="21">
        <v>0</v>
      </c>
      <c r="M7" s="21">
        <v>0</v>
      </c>
      <c r="N7" s="21">
        <v>0</v>
      </c>
      <c r="O7" s="67">
        <v>0</v>
      </c>
      <c r="P7" s="21">
        <v>0</v>
      </c>
      <c r="Q7" s="21">
        <v>0</v>
      </c>
      <c r="R7" s="21">
        <v>0</v>
      </c>
      <c r="S7" s="21">
        <v>0</v>
      </c>
      <c r="T7" s="21">
        <v>0</v>
      </c>
      <c r="U7" s="67">
        <v>0</v>
      </c>
    </row>
    <row r="8" spans="1:21" x14ac:dyDescent="0.25">
      <c r="A8" s="26" t="s">
        <v>18</v>
      </c>
      <c r="B8" s="31" t="s">
        <v>81</v>
      </c>
      <c r="C8" s="26" t="s">
        <v>22</v>
      </c>
      <c r="D8" s="21">
        <v>0</v>
      </c>
      <c r="E8" s="21">
        <v>0</v>
      </c>
      <c r="F8" s="21">
        <v>0</v>
      </c>
      <c r="G8" s="21">
        <v>0</v>
      </c>
      <c r="H8" s="21">
        <v>0</v>
      </c>
      <c r="I8" s="67">
        <v>0</v>
      </c>
      <c r="J8" s="21">
        <v>10.353999999999999</v>
      </c>
      <c r="K8" s="21">
        <v>14.622999999999999</v>
      </c>
      <c r="L8" s="21">
        <v>7.8529999999999998</v>
      </c>
      <c r="M8" s="21">
        <v>6.1749999999999998</v>
      </c>
      <c r="N8" s="21">
        <v>13.67</v>
      </c>
      <c r="O8" s="67">
        <v>52.674999999999997</v>
      </c>
      <c r="P8" s="21">
        <v>10.353999999999999</v>
      </c>
      <c r="Q8" s="21">
        <v>14.622999999999999</v>
      </c>
      <c r="R8" s="21">
        <v>7.8529999999999998</v>
      </c>
      <c r="S8" s="21">
        <v>6.1749999999999998</v>
      </c>
      <c r="T8" s="21">
        <v>13.67</v>
      </c>
      <c r="U8" s="67">
        <v>52.674999999999997</v>
      </c>
    </row>
    <row r="9" spans="1:21" x14ac:dyDescent="0.25">
      <c r="A9" s="26" t="s">
        <v>18</v>
      </c>
      <c r="B9" s="26" t="s">
        <v>23</v>
      </c>
      <c r="C9" s="26" t="s">
        <v>22</v>
      </c>
      <c r="D9" s="21">
        <v>0</v>
      </c>
      <c r="E9" s="21">
        <v>0</v>
      </c>
      <c r="F9" s="21">
        <v>0</v>
      </c>
      <c r="G9" s="21">
        <v>0</v>
      </c>
      <c r="H9" s="21">
        <v>0</v>
      </c>
      <c r="I9" s="67">
        <v>0</v>
      </c>
      <c r="J9" s="21">
        <v>25.361000000000001</v>
      </c>
      <c r="K9" s="21">
        <v>35.817</v>
      </c>
      <c r="L9" s="21">
        <v>19.236000000000001</v>
      </c>
      <c r="M9" s="21">
        <v>15.125999999999999</v>
      </c>
      <c r="N9" s="21">
        <v>33.484000000000002</v>
      </c>
      <c r="O9" s="67">
        <v>129.024</v>
      </c>
      <c r="P9" s="21">
        <v>25.361000000000001</v>
      </c>
      <c r="Q9" s="21">
        <v>35.817</v>
      </c>
      <c r="R9" s="21">
        <v>19.236000000000001</v>
      </c>
      <c r="S9" s="21">
        <v>15.125999999999999</v>
      </c>
      <c r="T9" s="21">
        <v>33.484000000000002</v>
      </c>
      <c r="U9" s="67">
        <v>129.024</v>
      </c>
    </row>
    <row r="10" spans="1:21" x14ac:dyDescent="0.25">
      <c r="A10" s="26" t="s">
        <v>18</v>
      </c>
      <c r="B10" s="26" t="s">
        <v>24</v>
      </c>
      <c r="C10" s="26" t="s">
        <v>20</v>
      </c>
      <c r="D10" s="21">
        <v>2.206</v>
      </c>
      <c r="E10" s="21">
        <v>0.36499999999999999</v>
      </c>
      <c r="F10" s="21">
        <v>0.19600000000000001</v>
      </c>
      <c r="G10" s="21">
        <v>0.16399999999999998</v>
      </c>
      <c r="H10" s="21">
        <v>46.547000000000004</v>
      </c>
      <c r="I10" s="67">
        <v>49.478000000000002</v>
      </c>
      <c r="J10" s="21">
        <v>737.57600000000002</v>
      </c>
      <c r="K10" s="21">
        <v>755.4849999999999</v>
      </c>
      <c r="L10" s="21">
        <v>413.50200000000001</v>
      </c>
      <c r="M10" s="21">
        <v>347.74600000000004</v>
      </c>
      <c r="N10" s="21">
        <v>688.279</v>
      </c>
      <c r="O10" s="67">
        <v>2942.5879999999997</v>
      </c>
      <c r="P10" s="21">
        <v>737.57600000000002</v>
      </c>
      <c r="Q10" s="21">
        <v>755.4849999999999</v>
      </c>
      <c r="R10" s="21">
        <v>413.50200000000001</v>
      </c>
      <c r="S10" s="21">
        <v>347.74600000000004</v>
      </c>
      <c r="T10" s="21">
        <v>688.279</v>
      </c>
      <c r="U10" s="67">
        <v>2942.5879999999997</v>
      </c>
    </row>
    <row r="11" spans="1:21" x14ac:dyDescent="0.25">
      <c r="A11" s="26" t="s">
        <v>18</v>
      </c>
      <c r="B11" s="26" t="s">
        <v>25</v>
      </c>
      <c r="C11" s="26" t="s">
        <v>20</v>
      </c>
      <c r="D11" s="21">
        <v>9.0000000000000011E-3</v>
      </c>
      <c r="E11" s="21">
        <v>0.60799999999999998</v>
      </c>
      <c r="F11" s="21">
        <v>5.0000000000000001E-3</v>
      </c>
      <c r="G11" s="21">
        <v>12.525</v>
      </c>
      <c r="H11" s="21">
        <v>8.0000000000000002E-3</v>
      </c>
      <c r="I11" s="67">
        <v>13.154999999999999</v>
      </c>
      <c r="J11" s="21">
        <v>1410.1889999999999</v>
      </c>
      <c r="K11" s="21">
        <v>1454.4549999999999</v>
      </c>
      <c r="L11" s="21">
        <v>780.55899999999997</v>
      </c>
      <c r="M11" s="21">
        <v>658.72799999999984</v>
      </c>
      <c r="N11" s="21">
        <v>1302.8290000000002</v>
      </c>
      <c r="O11" s="67">
        <v>5606.76</v>
      </c>
      <c r="P11" s="21">
        <v>1410.1889999999999</v>
      </c>
      <c r="Q11" s="21">
        <v>1454.4549999999999</v>
      </c>
      <c r="R11" s="21">
        <v>780.55899999999997</v>
      </c>
      <c r="S11" s="21">
        <v>658.72799999999984</v>
      </c>
      <c r="T11" s="21">
        <v>1302.8290000000002</v>
      </c>
      <c r="U11" s="67">
        <v>5606.76</v>
      </c>
    </row>
    <row r="12" spans="1:21" ht="13.5" customHeight="1" x14ac:dyDescent="0.25">
      <c r="A12" s="26" t="s">
        <v>18</v>
      </c>
      <c r="B12" s="31" t="s">
        <v>26</v>
      </c>
      <c r="C12" s="26" t="s">
        <v>20</v>
      </c>
      <c r="D12" s="21">
        <v>4.0140000000000002</v>
      </c>
      <c r="E12" s="21">
        <v>0.12</v>
      </c>
      <c r="F12" s="21">
        <v>0</v>
      </c>
      <c r="G12" s="21">
        <v>0</v>
      </c>
      <c r="H12" s="21">
        <v>50.84</v>
      </c>
      <c r="I12" s="67">
        <v>54.974000000000004</v>
      </c>
      <c r="J12" s="21">
        <v>53.143999999999998</v>
      </c>
      <c r="K12" s="22">
        <v>19</v>
      </c>
      <c r="L12" s="21">
        <v>21.084</v>
      </c>
      <c r="M12" s="21">
        <v>25.773</v>
      </c>
      <c r="N12" s="21">
        <v>88.552999999999997</v>
      </c>
      <c r="O12" s="67">
        <v>208</v>
      </c>
      <c r="P12" s="21">
        <v>53.143999999999998</v>
      </c>
      <c r="Q12" s="81">
        <v>236</v>
      </c>
      <c r="R12" s="21">
        <v>21.084</v>
      </c>
      <c r="S12" s="21">
        <v>25.773</v>
      </c>
      <c r="T12" s="21">
        <v>88.552999999999997</v>
      </c>
      <c r="U12" s="67">
        <v>425.8</v>
      </c>
    </row>
    <row r="13" spans="1:21" x14ac:dyDescent="0.25">
      <c r="A13" s="26" t="s">
        <v>18</v>
      </c>
      <c r="B13" s="31" t="s">
        <v>51</v>
      </c>
      <c r="C13" s="26" t="s">
        <v>20</v>
      </c>
      <c r="D13" s="21">
        <v>0</v>
      </c>
      <c r="E13" s="21">
        <v>0</v>
      </c>
      <c r="F13" s="21">
        <v>0</v>
      </c>
      <c r="G13" s="21">
        <v>0</v>
      </c>
      <c r="H13" s="21">
        <v>0</v>
      </c>
      <c r="I13" s="67">
        <v>0</v>
      </c>
      <c r="J13" s="21">
        <v>0</v>
      </c>
      <c r="K13" s="21">
        <v>0</v>
      </c>
      <c r="L13" s="21">
        <v>0</v>
      </c>
      <c r="M13" s="21">
        <v>0</v>
      </c>
      <c r="N13" s="21">
        <v>0</v>
      </c>
      <c r="O13" s="67">
        <v>0</v>
      </c>
      <c r="P13" s="21">
        <v>0</v>
      </c>
      <c r="Q13" s="21">
        <v>0</v>
      </c>
      <c r="R13" s="21">
        <v>0</v>
      </c>
      <c r="S13" s="21">
        <v>0</v>
      </c>
      <c r="T13" s="21">
        <v>0</v>
      </c>
      <c r="U13" s="67">
        <v>0</v>
      </c>
    </row>
    <row r="14" spans="1:21" x14ac:dyDescent="0.25">
      <c r="A14" s="26" t="s">
        <v>18</v>
      </c>
      <c r="B14" s="31" t="s">
        <v>50</v>
      </c>
      <c r="C14" s="26" t="s">
        <v>20</v>
      </c>
      <c r="D14" s="21">
        <v>0</v>
      </c>
      <c r="E14" s="21">
        <v>0</v>
      </c>
      <c r="F14" s="21">
        <v>0</v>
      </c>
      <c r="G14" s="21">
        <v>0</v>
      </c>
      <c r="H14" s="21">
        <v>0</v>
      </c>
      <c r="I14" s="67">
        <v>0</v>
      </c>
      <c r="J14" s="21">
        <v>0</v>
      </c>
      <c r="K14" s="21">
        <v>0</v>
      </c>
      <c r="L14" s="21">
        <v>0</v>
      </c>
      <c r="M14" s="21">
        <v>0</v>
      </c>
      <c r="N14" s="21">
        <v>0</v>
      </c>
      <c r="O14" s="67">
        <v>0</v>
      </c>
      <c r="P14" s="21">
        <v>0</v>
      </c>
      <c r="Q14" s="21">
        <v>0</v>
      </c>
      <c r="R14" s="21">
        <v>0</v>
      </c>
      <c r="S14" s="21">
        <v>0</v>
      </c>
      <c r="T14" s="21">
        <v>0</v>
      </c>
      <c r="U14" s="67">
        <v>0</v>
      </c>
    </row>
    <row r="15" spans="1:21" x14ac:dyDescent="0.25">
      <c r="A15" s="26" t="s">
        <v>18</v>
      </c>
      <c r="B15" s="26" t="s">
        <v>27</v>
      </c>
      <c r="C15" s="26" t="s">
        <v>20</v>
      </c>
      <c r="D15" s="21">
        <v>0</v>
      </c>
      <c r="E15" s="21">
        <v>0</v>
      </c>
      <c r="F15" s="21">
        <v>0</v>
      </c>
      <c r="G15" s="21">
        <v>0</v>
      </c>
      <c r="H15" s="21">
        <v>0</v>
      </c>
      <c r="I15" s="67">
        <v>0</v>
      </c>
      <c r="J15" s="21">
        <v>794.84199999999998</v>
      </c>
      <c r="K15" s="21">
        <v>805.32900000000006</v>
      </c>
      <c r="L15" s="21">
        <v>454.41499999999996</v>
      </c>
      <c r="M15" s="21">
        <v>380.13999999999993</v>
      </c>
      <c r="N15" s="21">
        <v>753.23500000000001</v>
      </c>
      <c r="O15" s="67">
        <v>3187.9610000000002</v>
      </c>
      <c r="P15" s="21">
        <v>794.84199999999998</v>
      </c>
      <c r="Q15" s="21">
        <v>805.32900000000006</v>
      </c>
      <c r="R15" s="21">
        <v>454.41499999999996</v>
      </c>
      <c r="S15" s="21">
        <v>380.13999999999993</v>
      </c>
      <c r="T15" s="21">
        <v>753.23500000000001</v>
      </c>
      <c r="U15" s="67">
        <v>3187.9610000000002</v>
      </c>
    </row>
    <row r="16" spans="1:21" x14ac:dyDescent="0.25">
      <c r="A16" s="26" t="s">
        <v>18</v>
      </c>
      <c r="B16" s="26" t="s">
        <v>28</v>
      </c>
      <c r="C16" s="26" t="s">
        <v>20</v>
      </c>
      <c r="D16" s="21">
        <v>0</v>
      </c>
      <c r="E16" s="21">
        <v>0</v>
      </c>
      <c r="F16" s="21">
        <v>0</v>
      </c>
      <c r="G16" s="21">
        <v>0</v>
      </c>
      <c r="H16" s="21">
        <v>0</v>
      </c>
      <c r="I16" s="67">
        <v>0</v>
      </c>
      <c r="J16" s="21">
        <v>0</v>
      </c>
      <c r="K16" s="21">
        <v>0</v>
      </c>
      <c r="L16" s="21">
        <v>0</v>
      </c>
      <c r="M16" s="21">
        <v>0</v>
      </c>
      <c r="N16" s="21">
        <v>0</v>
      </c>
      <c r="O16" s="67">
        <v>0</v>
      </c>
      <c r="P16" s="21">
        <v>0</v>
      </c>
      <c r="Q16" s="21">
        <v>0</v>
      </c>
      <c r="R16" s="21">
        <v>0</v>
      </c>
      <c r="S16" s="21">
        <v>0</v>
      </c>
      <c r="T16" s="21">
        <v>0</v>
      </c>
      <c r="U16" s="67">
        <v>0</v>
      </c>
    </row>
    <row r="17" spans="1:21" x14ac:dyDescent="0.25">
      <c r="A17" s="26" t="s">
        <v>18</v>
      </c>
      <c r="B17" s="26" t="s">
        <v>29</v>
      </c>
      <c r="C17" s="26" t="s">
        <v>20</v>
      </c>
      <c r="D17" s="21">
        <v>0</v>
      </c>
      <c r="E17" s="21">
        <v>0</v>
      </c>
      <c r="F17" s="21">
        <v>0</v>
      </c>
      <c r="G17" s="21">
        <v>0</v>
      </c>
      <c r="H17" s="21">
        <v>0</v>
      </c>
      <c r="I17" s="67">
        <v>0</v>
      </c>
      <c r="J17" s="21">
        <v>0</v>
      </c>
      <c r="K17" s="21">
        <v>0</v>
      </c>
      <c r="L17" s="21">
        <v>0</v>
      </c>
      <c r="M17" s="21">
        <v>0</v>
      </c>
      <c r="N17" s="21">
        <v>0</v>
      </c>
      <c r="O17" s="67">
        <v>0</v>
      </c>
      <c r="P17" s="21">
        <v>0</v>
      </c>
      <c r="Q17" s="21">
        <v>0</v>
      </c>
      <c r="R17" s="21">
        <v>0</v>
      </c>
      <c r="S17" s="21">
        <v>0</v>
      </c>
      <c r="T17" s="21">
        <v>0</v>
      </c>
      <c r="U17" s="67">
        <v>0</v>
      </c>
    </row>
    <row r="18" spans="1:21" x14ac:dyDescent="0.25">
      <c r="A18" s="26" t="s">
        <v>18</v>
      </c>
      <c r="B18" s="26" t="s">
        <v>30</v>
      </c>
      <c r="C18" s="26" t="s">
        <v>20</v>
      </c>
      <c r="D18" s="21">
        <v>0</v>
      </c>
      <c r="E18" s="21">
        <v>0</v>
      </c>
      <c r="F18" s="21">
        <v>0</v>
      </c>
      <c r="G18" s="21">
        <v>0</v>
      </c>
      <c r="H18" s="21">
        <v>0</v>
      </c>
      <c r="I18" s="67">
        <v>0</v>
      </c>
      <c r="J18" s="21">
        <v>0</v>
      </c>
      <c r="K18" s="21">
        <v>0</v>
      </c>
      <c r="L18" s="21">
        <v>0</v>
      </c>
      <c r="M18" s="21">
        <v>0</v>
      </c>
      <c r="N18" s="21">
        <v>0</v>
      </c>
      <c r="O18" s="67">
        <v>0</v>
      </c>
      <c r="P18" s="21">
        <v>0</v>
      </c>
      <c r="Q18" s="21">
        <v>0</v>
      </c>
      <c r="R18" s="21">
        <v>0</v>
      </c>
      <c r="S18" s="21">
        <v>0</v>
      </c>
      <c r="T18" s="21">
        <v>0</v>
      </c>
      <c r="U18" s="67">
        <v>0</v>
      </c>
    </row>
    <row r="19" spans="1:21" x14ac:dyDescent="0.25">
      <c r="A19" s="26" t="s">
        <v>18</v>
      </c>
      <c r="B19" s="26" t="s">
        <v>31</v>
      </c>
      <c r="C19" s="26" t="s">
        <v>20</v>
      </c>
      <c r="D19" s="21">
        <v>0</v>
      </c>
      <c r="E19" s="21">
        <v>0</v>
      </c>
      <c r="F19" s="21">
        <v>0</v>
      </c>
      <c r="G19" s="21">
        <v>0</v>
      </c>
      <c r="H19" s="21">
        <v>0</v>
      </c>
      <c r="I19" s="67">
        <v>0</v>
      </c>
      <c r="J19" s="21">
        <v>0</v>
      </c>
      <c r="K19" s="21">
        <v>0</v>
      </c>
      <c r="L19" s="21">
        <v>0</v>
      </c>
      <c r="M19" s="21">
        <v>0</v>
      </c>
      <c r="N19" s="21">
        <v>0</v>
      </c>
      <c r="O19" s="67">
        <v>0</v>
      </c>
      <c r="P19" s="21">
        <v>0</v>
      </c>
      <c r="Q19" s="21">
        <v>0</v>
      </c>
      <c r="R19" s="21">
        <v>0</v>
      </c>
      <c r="S19" s="21">
        <v>0</v>
      </c>
      <c r="T19" s="21">
        <v>0</v>
      </c>
      <c r="U19" s="67">
        <v>0</v>
      </c>
    </row>
    <row r="20" spans="1:21" x14ac:dyDescent="0.25">
      <c r="A20" s="26" t="s">
        <v>18</v>
      </c>
      <c r="B20" s="26" t="s">
        <v>55</v>
      </c>
      <c r="C20" s="26" t="s">
        <v>20</v>
      </c>
      <c r="D20" s="21">
        <v>0</v>
      </c>
      <c r="E20" s="21">
        <v>0</v>
      </c>
      <c r="F20" s="21">
        <v>0</v>
      </c>
      <c r="G20" s="21">
        <v>0</v>
      </c>
      <c r="H20" s="21">
        <v>0</v>
      </c>
      <c r="I20" s="67">
        <v>0</v>
      </c>
      <c r="J20" s="21">
        <v>0</v>
      </c>
      <c r="K20" s="21">
        <v>0</v>
      </c>
      <c r="L20" s="21">
        <v>0</v>
      </c>
      <c r="M20" s="21">
        <v>0</v>
      </c>
      <c r="N20" s="21">
        <v>0</v>
      </c>
      <c r="O20" s="67">
        <v>0</v>
      </c>
      <c r="P20" s="21">
        <v>0</v>
      </c>
      <c r="Q20" s="21">
        <v>0</v>
      </c>
      <c r="R20" s="21">
        <v>0</v>
      </c>
      <c r="S20" s="21">
        <v>0</v>
      </c>
      <c r="T20" s="21">
        <v>0</v>
      </c>
      <c r="U20" s="67">
        <v>0</v>
      </c>
    </row>
    <row r="21" spans="1:21" x14ac:dyDescent="0.25">
      <c r="A21" s="26" t="s">
        <v>18</v>
      </c>
      <c r="B21" s="26" t="s">
        <v>32</v>
      </c>
      <c r="C21" s="26" t="s">
        <v>20</v>
      </c>
      <c r="D21" s="21">
        <v>0</v>
      </c>
      <c r="E21" s="21">
        <v>0</v>
      </c>
      <c r="F21" s="21">
        <v>0</v>
      </c>
      <c r="G21" s="21">
        <v>0</v>
      </c>
      <c r="H21" s="21">
        <v>0</v>
      </c>
      <c r="I21" s="67">
        <v>0</v>
      </c>
      <c r="J21" s="21">
        <v>43.723999999999997</v>
      </c>
      <c r="K21" s="21">
        <v>35.689</v>
      </c>
      <c r="L21" s="21">
        <v>25.721</v>
      </c>
      <c r="M21" s="21">
        <v>20.777999999999999</v>
      </c>
      <c r="N21" s="21">
        <v>40.232999999999997</v>
      </c>
      <c r="O21" s="67">
        <v>166.14500000000001</v>
      </c>
      <c r="P21" s="21">
        <v>43.723999999999997</v>
      </c>
      <c r="Q21" s="21">
        <v>35.689</v>
      </c>
      <c r="R21" s="21">
        <v>25.721</v>
      </c>
      <c r="S21" s="21">
        <v>20.777999999999999</v>
      </c>
      <c r="T21" s="21">
        <v>40.232999999999997</v>
      </c>
      <c r="U21" s="67">
        <v>166.14500000000001</v>
      </c>
    </row>
    <row r="22" spans="1:21" x14ac:dyDescent="0.25">
      <c r="A22" s="26" t="s">
        <v>18</v>
      </c>
      <c r="B22" s="26" t="s">
        <v>33</v>
      </c>
      <c r="C22" s="26" t="s">
        <v>20</v>
      </c>
      <c r="D22" s="21">
        <v>0</v>
      </c>
      <c r="E22" s="21">
        <v>0</v>
      </c>
      <c r="F22" s="21">
        <v>0</v>
      </c>
      <c r="G22" s="21">
        <v>0</v>
      </c>
      <c r="H22" s="21">
        <v>0</v>
      </c>
      <c r="I22" s="67">
        <v>0</v>
      </c>
      <c r="J22" s="21">
        <v>10.879</v>
      </c>
      <c r="K22" s="21">
        <v>8.8789999999999996</v>
      </c>
      <c r="L22" s="21">
        <v>6.399</v>
      </c>
      <c r="M22" s="21">
        <v>5.17</v>
      </c>
      <c r="N22" s="21">
        <v>10.01</v>
      </c>
      <c r="O22" s="67">
        <v>41.336999999999996</v>
      </c>
      <c r="P22" s="21">
        <v>10.879</v>
      </c>
      <c r="Q22" s="21">
        <v>8.8789999999999996</v>
      </c>
      <c r="R22" s="21">
        <v>6.399</v>
      </c>
      <c r="S22" s="21">
        <v>5.17</v>
      </c>
      <c r="T22" s="21">
        <v>10.01</v>
      </c>
      <c r="U22" s="67">
        <v>41.336999999999996</v>
      </c>
    </row>
    <row r="23" spans="1:21" x14ac:dyDescent="0.25">
      <c r="A23" s="26" t="s">
        <v>18</v>
      </c>
      <c r="B23" s="26" t="s">
        <v>34</v>
      </c>
      <c r="C23" s="26" t="s">
        <v>20</v>
      </c>
      <c r="D23" s="21">
        <v>0</v>
      </c>
      <c r="E23" s="21">
        <v>0</v>
      </c>
      <c r="F23" s="21">
        <v>0</v>
      </c>
      <c r="G23" s="21">
        <v>0</v>
      </c>
      <c r="H23" s="21">
        <v>0</v>
      </c>
      <c r="I23" s="67">
        <v>0</v>
      </c>
      <c r="J23" s="21">
        <v>223.21299999999999</v>
      </c>
      <c r="K23" s="21">
        <v>312.50600000000003</v>
      </c>
      <c r="L23" s="21">
        <v>159.5</v>
      </c>
      <c r="M23" s="21">
        <v>134.91800000000001</v>
      </c>
      <c r="N23" s="21">
        <v>285.44200000000001</v>
      </c>
      <c r="O23" s="67">
        <v>1115.5790000000002</v>
      </c>
      <c r="P23" s="21">
        <v>223.21299999999999</v>
      </c>
      <c r="Q23" s="21">
        <v>312.50600000000003</v>
      </c>
      <c r="R23" s="21">
        <v>159.5</v>
      </c>
      <c r="S23" s="21">
        <v>134.91800000000001</v>
      </c>
      <c r="T23" s="21">
        <v>285.44200000000001</v>
      </c>
      <c r="U23" s="67">
        <v>1115.5790000000002</v>
      </c>
    </row>
    <row r="24" spans="1:21" x14ac:dyDescent="0.25">
      <c r="A24" s="26" t="s">
        <v>18</v>
      </c>
      <c r="B24" s="26" t="s">
        <v>35</v>
      </c>
      <c r="C24" s="26" t="s">
        <v>20</v>
      </c>
      <c r="D24" s="21">
        <v>0.246</v>
      </c>
      <c r="E24" s="21">
        <v>0.25600000000000001</v>
      </c>
      <c r="F24" s="21">
        <v>0.13700000000000001</v>
      </c>
      <c r="G24" s="21">
        <v>0.114</v>
      </c>
      <c r="H24" s="21">
        <v>0.223</v>
      </c>
      <c r="I24" s="67">
        <v>0.97599999999999998</v>
      </c>
      <c r="J24" s="21">
        <v>715.47200000000009</v>
      </c>
      <c r="K24" s="21">
        <v>758.11200000000008</v>
      </c>
      <c r="L24" s="21">
        <v>407.041</v>
      </c>
      <c r="M24" s="21">
        <v>343.23599999999999</v>
      </c>
      <c r="N24" s="21">
        <v>683.90600000000006</v>
      </c>
      <c r="O24" s="67">
        <v>2907.7670000000003</v>
      </c>
      <c r="P24" s="21">
        <v>715.47200000000009</v>
      </c>
      <c r="Q24" s="21">
        <v>758.11200000000008</v>
      </c>
      <c r="R24" s="21">
        <v>407.041</v>
      </c>
      <c r="S24" s="21">
        <v>343.23599999999999</v>
      </c>
      <c r="T24" s="21">
        <v>683.90600000000006</v>
      </c>
      <c r="U24" s="67">
        <v>2907.7670000000003</v>
      </c>
    </row>
    <row r="25" spans="1:21" x14ac:dyDescent="0.25">
      <c r="A25" s="26" t="s">
        <v>18</v>
      </c>
      <c r="B25" s="31" t="s">
        <v>36</v>
      </c>
      <c r="C25" s="26" t="s">
        <v>20</v>
      </c>
      <c r="D25" s="21">
        <v>396.20299999999997</v>
      </c>
      <c r="E25" s="21">
        <v>89.126999999999995</v>
      </c>
      <c r="F25" s="21">
        <v>1648.643</v>
      </c>
      <c r="G25" s="21">
        <v>23.603000000000002</v>
      </c>
      <c r="H25" s="21">
        <v>70.662999999999997</v>
      </c>
      <c r="I25" s="67">
        <v>2228.239</v>
      </c>
      <c r="J25" s="21">
        <v>5799.8909999999996</v>
      </c>
      <c r="K25" s="21">
        <v>5395.0839999999998</v>
      </c>
      <c r="L25" s="21">
        <v>2978.549</v>
      </c>
      <c r="M25" s="21">
        <v>2507.5120000000002</v>
      </c>
      <c r="N25" s="21">
        <v>4832.2000000000007</v>
      </c>
      <c r="O25" s="67">
        <v>21513.235999999997</v>
      </c>
      <c r="P25" s="21">
        <v>5799.8909999999996</v>
      </c>
      <c r="Q25" s="21">
        <v>5395.0839999999998</v>
      </c>
      <c r="R25" s="21">
        <v>2978.549</v>
      </c>
      <c r="S25" s="21">
        <v>2507.5120000000002</v>
      </c>
      <c r="T25" s="21">
        <v>4832.2000000000007</v>
      </c>
      <c r="U25" s="67">
        <v>21513.235999999997</v>
      </c>
    </row>
    <row r="26" spans="1:21" x14ac:dyDescent="0.25">
      <c r="A26" s="26" t="s">
        <v>18</v>
      </c>
      <c r="B26" s="26" t="s">
        <v>37</v>
      </c>
      <c r="C26" s="26" t="s">
        <v>20</v>
      </c>
      <c r="D26" s="21">
        <v>4.5999999999999999E-2</v>
      </c>
      <c r="E26" s="21">
        <v>0.05</v>
      </c>
      <c r="F26" s="21">
        <v>2.7000000000000003E-2</v>
      </c>
      <c r="G26" s="21">
        <v>2.0999999999999998E-2</v>
      </c>
      <c r="H26" s="21">
        <v>1.411</v>
      </c>
      <c r="I26" s="67">
        <v>1.5549999999999999</v>
      </c>
      <c r="J26" s="21">
        <v>0.72699999999999998</v>
      </c>
      <c r="K26" s="21">
        <v>0.76600000000000001</v>
      </c>
      <c r="L26" s="21">
        <v>0.41200000000000003</v>
      </c>
      <c r="M26" s="21">
        <v>0.34799999999999998</v>
      </c>
      <c r="N26" s="21">
        <v>0.69099999999999995</v>
      </c>
      <c r="O26" s="67">
        <v>2.9439999999999995</v>
      </c>
      <c r="P26" s="21">
        <v>0.72699999999999998</v>
      </c>
      <c r="Q26" s="21">
        <v>0.76600000000000001</v>
      </c>
      <c r="R26" s="21">
        <v>0.41200000000000003</v>
      </c>
      <c r="S26" s="21">
        <v>0.34799999999999998</v>
      </c>
      <c r="T26" s="21">
        <v>0.69099999999999995</v>
      </c>
      <c r="U26" s="67">
        <v>2.9439999999999995</v>
      </c>
    </row>
    <row r="27" spans="1:21" x14ac:dyDescent="0.25">
      <c r="A27" s="26" t="s">
        <v>18</v>
      </c>
      <c r="B27" s="31" t="s">
        <v>54</v>
      </c>
      <c r="C27" s="26" t="s">
        <v>77</v>
      </c>
      <c r="D27" s="21">
        <v>0</v>
      </c>
      <c r="E27" s="21">
        <v>0</v>
      </c>
      <c r="F27" s="21">
        <v>0</v>
      </c>
      <c r="G27" s="21">
        <v>0</v>
      </c>
      <c r="H27" s="21">
        <v>0</v>
      </c>
      <c r="I27" s="67">
        <v>0</v>
      </c>
      <c r="J27" s="21">
        <v>0</v>
      </c>
      <c r="K27" s="21">
        <v>0</v>
      </c>
      <c r="L27" s="21">
        <v>0</v>
      </c>
      <c r="M27" s="21">
        <v>0</v>
      </c>
      <c r="N27" s="21">
        <v>0</v>
      </c>
      <c r="O27" s="67">
        <v>0</v>
      </c>
      <c r="P27" s="21">
        <v>0</v>
      </c>
      <c r="Q27" s="21">
        <v>0</v>
      </c>
      <c r="R27" s="21">
        <v>0</v>
      </c>
      <c r="S27" s="21">
        <v>0</v>
      </c>
      <c r="T27" s="21">
        <v>0</v>
      </c>
      <c r="U27" s="67">
        <v>0</v>
      </c>
    </row>
    <row r="28" spans="1:21" x14ac:dyDescent="0.25">
      <c r="A28" s="26" t="s">
        <v>18</v>
      </c>
      <c r="B28" s="26" t="s">
        <v>38</v>
      </c>
      <c r="C28" s="26" t="s">
        <v>20</v>
      </c>
      <c r="D28" s="21">
        <v>0.66300000000000003</v>
      </c>
      <c r="E28" s="21">
        <v>0.69</v>
      </c>
      <c r="F28" s="21">
        <v>0.37</v>
      </c>
      <c r="G28" s="21">
        <v>0.30999999999999994</v>
      </c>
      <c r="H28" s="21">
        <v>0.60299999999999998</v>
      </c>
      <c r="I28" s="67">
        <v>2.6360000000000001</v>
      </c>
      <c r="J28" s="21">
        <v>0</v>
      </c>
      <c r="K28" s="21">
        <v>0</v>
      </c>
      <c r="L28" s="21">
        <v>0</v>
      </c>
      <c r="M28" s="21">
        <v>0</v>
      </c>
      <c r="N28" s="21">
        <v>0</v>
      </c>
      <c r="O28" s="67">
        <v>0</v>
      </c>
      <c r="P28" s="21">
        <v>0</v>
      </c>
      <c r="Q28" s="21">
        <v>0</v>
      </c>
      <c r="R28" s="21">
        <v>0</v>
      </c>
      <c r="S28" s="21">
        <v>0</v>
      </c>
      <c r="T28" s="21">
        <v>0</v>
      </c>
      <c r="U28" s="67">
        <v>0</v>
      </c>
    </row>
    <row r="29" spans="1:21" x14ac:dyDescent="0.25">
      <c r="A29" s="26" t="s">
        <v>18</v>
      </c>
      <c r="B29" s="26" t="s">
        <v>39</v>
      </c>
      <c r="C29" s="26" t="s">
        <v>20</v>
      </c>
      <c r="D29" s="21">
        <v>0.112</v>
      </c>
      <c r="E29" s="21">
        <v>0.11600000000000001</v>
      </c>
      <c r="F29" s="21">
        <v>6.3E-2</v>
      </c>
      <c r="G29" s="21">
        <v>5.2999999999999999E-2</v>
      </c>
      <c r="H29" s="21">
        <v>0.10199999999999999</v>
      </c>
      <c r="I29" s="67">
        <v>0.44600000000000001</v>
      </c>
      <c r="J29" s="21">
        <v>0</v>
      </c>
      <c r="K29" s="21">
        <v>0</v>
      </c>
      <c r="L29" s="21">
        <v>0</v>
      </c>
      <c r="M29" s="21">
        <v>0</v>
      </c>
      <c r="N29" s="21">
        <v>0</v>
      </c>
      <c r="O29" s="67">
        <v>0</v>
      </c>
      <c r="P29" s="21">
        <v>0</v>
      </c>
      <c r="Q29" s="21">
        <v>0</v>
      </c>
      <c r="R29" s="21">
        <v>0</v>
      </c>
      <c r="S29" s="21">
        <v>0</v>
      </c>
      <c r="T29" s="21">
        <v>0</v>
      </c>
      <c r="U29" s="67">
        <v>0</v>
      </c>
    </row>
    <row r="30" spans="1:21" x14ac:dyDescent="0.25">
      <c r="A30" s="26" t="s">
        <v>18</v>
      </c>
      <c r="B30" s="31" t="s">
        <v>40</v>
      </c>
      <c r="C30" s="26" t="s">
        <v>20</v>
      </c>
      <c r="D30" s="21">
        <v>0</v>
      </c>
      <c r="E30" s="21">
        <v>0</v>
      </c>
      <c r="F30" s="21">
        <v>0</v>
      </c>
      <c r="G30" s="21">
        <v>0</v>
      </c>
      <c r="H30" s="21">
        <v>0</v>
      </c>
      <c r="I30" s="67">
        <v>0</v>
      </c>
      <c r="J30" s="21">
        <v>89.675999999999988</v>
      </c>
      <c r="K30" s="21">
        <v>137.523</v>
      </c>
      <c r="L30" s="21">
        <v>71.138999999999996</v>
      </c>
      <c r="M30" s="21">
        <v>53.694000000000003</v>
      </c>
      <c r="N30" s="21">
        <v>122.553</v>
      </c>
      <c r="O30" s="67">
        <v>474.58499999999998</v>
      </c>
      <c r="P30" s="21">
        <v>89.675999999999988</v>
      </c>
      <c r="Q30" s="21">
        <v>137.523</v>
      </c>
      <c r="R30" s="21">
        <v>71.138999999999996</v>
      </c>
      <c r="S30" s="21">
        <v>53.694000000000003</v>
      </c>
      <c r="T30" s="21">
        <v>122.553</v>
      </c>
      <c r="U30" s="67">
        <v>474.58499999999998</v>
      </c>
    </row>
    <row r="31" spans="1:21" x14ac:dyDescent="0.25">
      <c r="A31" s="26" t="s">
        <v>18</v>
      </c>
      <c r="B31" s="65" t="s">
        <v>52</v>
      </c>
      <c r="C31" s="26" t="s">
        <v>20</v>
      </c>
      <c r="D31" s="21"/>
      <c r="E31" s="21"/>
      <c r="F31" s="21"/>
      <c r="G31" s="21"/>
      <c r="H31" s="21"/>
      <c r="I31" s="67"/>
      <c r="J31" s="21"/>
      <c r="K31" s="21"/>
      <c r="L31" s="21"/>
      <c r="M31" s="21"/>
      <c r="N31" s="21"/>
      <c r="O31" s="67"/>
      <c r="P31" s="21"/>
      <c r="Q31" s="21"/>
      <c r="R31" s="21"/>
      <c r="S31" s="21"/>
      <c r="T31" s="21"/>
      <c r="U31" s="67"/>
    </row>
    <row r="32" spans="1:21" x14ac:dyDescent="0.25">
      <c r="A32" s="26" t="s">
        <v>18</v>
      </c>
      <c r="B32" s="26" t="s">
        <v>82</v>
      </c>
      <c r="C32" s="26" t="s">
        <v>20</v>
      </c>
      <c r="D32" s="21">
        <v>0</v>
      </c>
      <c r="E32" s="21">
        <v>0</v>
      </c>
      <c r="F32" s="21">
        <v>0</v>
      </c>
      <c r="G32" s="21">
        <v>0</v>
      </c>
      <c r="H32" s="21">
        <v>0</v>
      </c>
      <c r="I32" s="67">
        <v>0</v>
      </c>
      <c r="J32" s="21">
        <v>19.060999999999996</v>
      </c>
      <c r="K32" s="21">
        <v>19.235999999999997</v>
      </c>
      <c r="L32" s="21">
        <v>10.432</v>
      </c>
      <c r="M32" s="21">
        <v>8.791999999999998</v>
      </c>
      <c r="N32" s="21">
        <v>17.309000000000001</v>
      </c>
      <c r="O32" s="67">
        <v>74.83</v>
      </c>
      <c r="P32" s="21">
        <v>19.060999999999996</v>
      </c>
      <c r="Q32" s="21">
        <v>19.235999999999997</v>
      </c>
      <c r="R32" s="21">
        <v>10.432</v>
      </c>
      <c r="S32" s="21">
        <v>8.791999999999998</v>
      </c>
      <c r="T32" s="21">
        <v>17.309000000000001</v>
      </c>
      <c r="U32" s="67">
        <v>74.83</v>
      </c>
    </row>
    <row r="33" spans="1:21" x14ac:dyDescent="0.25">
      <c r="A33" s="32" t="s">
        <v>18</v>
      </c>
      <c r="B33" s="26" t="s">
        <v>41</v>
      </c>
      <c r="C33" s="26" t="s">
        <v>20</v>
      </c>
      <c r="D33" s="21">
        <v>0.57999999999999996</v>
      </c>
      <c r="E33" s="21">
        <v>6.3040000000000003</v>
      </c>
      <c r="F33" s="21">
        <v>0.32400000000000007</v>
      </c>
      <c r="G33" s="21">
        <v>8.8989999999999991</v>
      </c>
      <c r="H33" s="21">
        <v>26.229000000000003</v>
      </c>
      <c r="I33" s="67">
        <v>42.335999999999999</v>
      </c>
      <c r="J33" s="21">
        <v>1360.346</v>
      </c>
      <c r="K33" s="21">
        <v>1454.9010000000001</v>
      </c>
      <c r="L33" s="21">
        <v>779.68500000000006</v>
      </c>
      <c r="M33" s="21">
        <v>657.5440000000001</v>
      </c>
      <c r="N33" s="21">
        <v>1313.12</v>
      </c>
      <c r="O33" s="67">
        <v>5565.5960000000005</v>
      </c>
      <c r="P33" s="21">
        <v>1360.346</v>
      </c>
      <c r="Q33" s="21">
        <v>1454.9010000000001</v>
      </c>
      <c r="R33" s="21">
        <v>779.68500000000006</v>
      </c>
      <c r="S33" s="21">
        <v>657.5440000000001</v>
      </c>
      <c r="T33" s="21">
        <v>1313.12</v>
      </c>
      <c r="U33" s="67">
        <v>5565.5960000000005</v>
      </c>
    </row>
    <row r="34" spans="1:21" x14ac:dyDescent="0.25">
      <c r="A34" s="26" t="s">
        <v>6</v>
      </c>
      <c r="B34" s="26" t="s">
        <v>63</v>
      </c>
      <c r="C34" s="26" t="s">
        <v>77</v>
      </c>
      <c r="D34" s="21">
        <v>0</v>
      </c>
      <c r="E34" s="21">
        <v>0</v>
      </c>
      <c r="F34" s="21">
        <v>0</v>
      </c>
      <c r="G34" s="21">
        <v>0</v>
      </c>
      <c r="H34" s="21">
        <v>0</v>
      </c>
      <c r="I34" s="67">
        <v>0</v>
      </c>
      <c r="J34" s="21">
        <v>0</v>
      </c>
      <c r="K34" s="21">
        <v>0</v>
      </c>
      <c r="L34" s="21">
        <v>0</v>
      </c>
      <c r="M34" s="21">
        <v>0</v>
      </c>
      <c r="N34" s="21">
        <v>0</v>
      </c>
      <c r="O34" s="67">
        <v>0</v>
      </c>
      <c r="P34" s="21">
        <v>0</v>
      </c>
      <c r="Q34" s="21">
        <v>0</v>
      </c>
      <c r="R34" s="21">
        <v>0</v>
      </c>
      <c r="S34" s="21">
        <v>0</v>
      </c>
      <c r="T34" s="21">
        <v>0</v>
      </c>
      <c r="U34" s="67">
        <v>0</v>
      </c>
    </row>
    <row r="35" spans="1:21" x14ac:dyDescent="0.25">
      <c r="A35" s="26" t="s">
        <v>6</v>
      </c>
      <c r="B35" s="26" t="s">
        <v>64</v>
      </c>
      <c r="C35" s="26" t="s">
        <v>20</v>
      </c>
      <c r="D35" s="21">
        <v>0</v>
      </c>
      <c r="E35" s="21">
        <v>0</v>
      </c>
      <c r="F35" s="21">
        <v>0</v>
      </c>
      <c r="G35" s="21">
        <v>0</v>
      </c>
      <c r="H35" s="21">
        <v>0</v>
      </c>
      <c r="I35" s="67">
        <v>0</v>
      </c>
      <c r="J35" s="21">
        <v>0</v>
      </c>
      <c r="K35" s="21">
        <v>0</v>
      </c>
      <c r="L35" s="21">
        <v>0</v>
      </c>
      <c r="M35" s="21">
        <v>0</v>
      </c>
      <c r="N35" s="21">
        <v>0</v>
      </c>
      <c r="O35" s="67">
        <v>0</v>
      </c>
      <c r="P35" s="21">
        <v>0</v>
      </c>
      <c r="Q35" s="21">
        <v>0</v>
      </c>
      <c r="R35" s="21">
        <v>0</v>
      </c>
      <c r="S35" s="21">
        <v>0</v>
      </c>
      <c r="T35" s="21">
        <v>0</v>
      </c>
      <c r="U35" s="67">
        <v>0</v>
      </c>
    </row>
    <row r="36" spans="1:21" x14ac:dyDescent="0.25">
      <c r="A36" s="26" t="s">
        <v>6</v>
      </c>
      <c r="B36" s="26" t="s">
        <v>42</v>
      </c>
      <c r="C36" s="26" t="s">
        <v>22</v>
      </c>
      <c r="D36" s="21">
        <v>0</v>
      </c>
      <c r="E36" s="21">
        <v>0</v>
      </c>
      <c r="F36" s="21">
        <v>0</v>
      </c>
      <c r="G36" s="21">
        <v>0</v>
      </c>
      <c r="H36" s="21">
        <v>0</v>
      </c>
      <c r="I36" s="67">
        <v>0</v>
      </c>
      <c r="J36" s="21">
        <v>2309.56</v>
      </c>
      <c r="K36" s="21">
        <v>4315.5140000000001</v>
      </c>
      <c r="L36" s="21">
        <v>1962.0830000000001</v>
      </c>
      <c r="M36" s="21">
        <v>1186.2070000000001</v>
      </c>
      <c r="N36" s="21">
        <v>2443.04</v>
      </c>
      <c r="O36" s="67">
        <v>12216.404000000002</v>
      </c>
      <c r="P36" s="21">
        <v>2309.56</v>
      </c>
      <c r="Q36" s="21">
        <v>4315.5140000000001</v>
      </c>
      <c r="R36" s="21">
        <v>1962.0830000000001</v>
      </c>
      <c r="S36" s="21">
        <v>1186.2070000000001</v>
      </c>
      <c r="T36" s="21">
        <v>2443.04</v>
      </c>
      <c r="U36" s="67">
        <v>12216.404000000002</v>
      </c>
    </row>
    <row r="37" spans="1:21" x14ac:dyDescent="0.25">
      <c r="A37" s="26" t="s">
        <v>6</v>
      </c>
      <c r="B37" s="26" t="s">
        <v>56</v>
      </c>
      <c r="C37" s="26" t="s">
        <v>20</v>
      </c>
      <c r="D37" s="21">
        <v>0</v>
      </c>
      <c r="E37" s="21">
        <v>0</v>
      </c>
      <c r="F37" s="21">
        <v>0</v>
      </c>
      <c r="G37" s="21">
        <v>0</v>
      </c>
      <c r="H37" s="21">
        <v>0</v>
      </c>
      <c r="I37" s="67">
        <v>0</v>
      </c>
      <c r="J37" s="21">
        <v>0</v>
      </c>
      <c r="K37" s="21">
        <v>0</v>
      </c>
      <c r="L37" s="21">
        <v>0</v>
      </c>
      <c r="M37" s="21">
        <v>0</v>
      </c>
      <c r="N37" s="21">
        <v>0</v>
      </c>
      <c r="O37" s="67">
        <v>0</v>
      </c>
      <c r="P37" s="21">
        <v>0</v>
      </c>
      <c r="Q37" s="21">
        <v>0</v>
      </c>
      <c r="R37" s="21">
        <v>0</v>
      </c>
      <c r="S37" s="21">
        <v>0</v>
      </c>
      <c r="T37" s="21">
        <v>0</v>
      </c>
      <c r="U37" s="67">
        <v>0</v>
      </c>
    </row>
    <row r="38" spans="1:21" x14ac:dyDescent="0.25">
      <c r="A38" s="32" t="s">
        <v>6</v>
      </c>
      <c r="B38" s="26" t="s">
        <v>57</v>
      </c>
      <c r="C38" s="26" t="s">
        <v>20</v>
      </c>
      <c r="D38" s="21">
        <v>0</v>
      </c>
      <c r="E38" s="21">
        <v>0</v>
      </c>
      <c r="F38" s="21">
        <v>0</v>
      </c>
      <c r="G38" s="21">
        <v>0</v>
      </c>
      <c r="H38" s="21">
        <v>0</v>
      </c>
      <c r="I38" s="67">
        <v>0</v>
      </c>
      <c r="J38" s="21">
        <v>0</v>
      </c>
      <c r="K38" s="21">
        <v>0</v>
      </c>
      <c r="L38" s="21">
        <v>0</v>
      </c>
      <c r="M38" s="21">
        <v>0</v>
      </c>
      <c r="N38" s="21">
        <v>0</v>
      </c>
      <c r="O38" s="67">
        <v>0</v>
      </c>
      <c r="P38" s="21">
        <v>0</v>
      </c>
      <c r="Q38" s="21">
        <v>0</v>
      </c>
      <c r="R38" s="21">
        <v>0</v>
      </c>
      <c r="S38" s="21">
        <v>0</v>
      </c>
      <c r="T38" s="21">
        <v>0</v>
      </c>
      <c r="U38" s="67">
        <v>0</v>
      </c>
    </row>
    <row r="39" spans="1:21" x14ac:dyDescent="0.25">
      <c r="A39" s="26" t="s">
        <v>7</v>
      </c>
      <c r="B39" s="26" t="s">
        <v>43</v>
      </c>
      <c r="C39" s="26" t="s">
        <v>44</v>
      </c>
      <c r="D39" s="21">
        <v>0</v>
      </c>
      <c r="E39" s="21">
        <v>0.34899999999999998</v>
      </c>
      <c r="F39" s="21">
        <v>1.651</v>
      </c>
      <c r="G39" s="21">
        <v>0</v>
      </c>
      <c r="H39" s="21">
        <v>0</v>
      </c>
      <c r="I39" s="67">
        <v>2</v>
      </c>
      <c r="J39" s="21">
        <v>468.11900000000003</v>
      </c>
      <c r="K39" s="21">
        <v>627.26599999999996</v>
      </c>
      <c r="L39" s="21">
        <v>323.62200000000001</v>
      </c>
      <c r="M39" s="21">
        <v>160.172</v>
      </c>
      <c r="N39" s="21">
        <v>428.44799999999998</v>
      </c>
      <c r="O39" s="67">
        <v>2007.627</v>
      </c>
      <c r="P39" s="21">
        <v>468.11900000000003</v>
      </c>
      <c r="Q39" s="21">
        <v>627.26599999999996</v>
      </c>
      <c r="R39" s="21">
        <v>323.62200000000001</v>
      </c>
      <c r="S39" s="21">
        <v>160.172</v>
      </c>
      <c r="T39" s="21">
        <v>428.44799999999998</v>
      </c>
      <c r="U39" s="67">
        <v>2007.627</v>
      </c>
    </row>
    <row r="40" spans="1:21" x14ac:dyDescent="0.25">
      <c r="A40" s="26" t="s">
        <v>7</v>
      </c>
      <c r="B40" s="26" t="s">
        <v>45</v>
      </c>
      <c r="C40" s="26" t="s">
        <v>44</v>
      </c>
      <c r="D40" s="21">
        <v>3.08</v>
      </c>
      <c r="E40" s="21">
        <v>0.28899999999999998</v>
      </c>
      <c r="F40" s="21">
        <v>3.5</v>
      </c>
      <c r="G40" s="21">
        <v>1.2250000000000001</v>
      </c>
      <c r="H40" s="21">
        <v>0.185</v>
      </c>
      <c r="I40" s="67">
        <v>8.2789999999999999</v>
      </c>
      <c r="J40" s="21">
        <v>831.08600000000001</v>
      </c>
      <c r="K40" s="21">
        <v>1113.6310000000001</v>
      </c>
      <c r="L40" s="21">
        <v>574.55100000000004</v>
      </c>
      <c r="M40" s="21">
        <v>284.36500000000001</v>
      </c>
      <c r="N40" s="21">
        <v>760.65499999999997</v>
      </c>
      <c r="O40" s="67">
        <v>3564.2879999999996</v>
      </c>
      <c r="P40" s="21">
        <v>831.08600000000001</v>
      </c>
      <c r="Q40" s="21">
        <v>1113.6310000000001</v>
      </c>
      <c r="R40" s="21">
        <v>574.55100000000004</v>
      </c>
      <c r="S40" s="21">
        <v>284.36500000000001</v>
      </c>
      <c r="T40" s="21">
        <v>760.65499999999997</v>
      </c>
      <c r="U40" s="67">
        <v>3564.2879999999996</v>
      </c>
    </row>
    <row r="41" spans="1:21" x14ac:dyDescent="0.25">
      <c r="A41" s="26" t="s">
        <v>7</v>
      </c>
      <c r="B41" s="26" t="s">
        <v>46</v>
      </c>
      <c r="C41" s="26" t="s">
        <v>44</v>
      </c>
      <c r="D41" s="21">
        <v>0.877</v>
      </c>
      <c r="E41" s="21">
        <v>0.4</v>
      </c>
      <c r="F41" s="21">
        <v>0.20200000000000001</v>
      </c>
      <c r="G41" s="21">
        <v>9.7000000000000003E-2</v>
      </c>
      <c r="H41" s="21">
        <v>0.25600000000000001</v>
      </c>
      <c r="I41" s="67">
        <v>1.8320000000000001</v>
      </c>
      <c r="J41" s="21">
        <v>0</v>
      </c>
      <c r="K41" s="21">
        <v>0</v>
      </c>
      <c r="L41" s="21">
        <v>0</v>
      </c>
      <c r="M41" s="21">
        <v>0</v>
      </c>
      <c r="N41" s="21">
        <v>0</v>
      </c>
      <c r="O41" s="67">
        <v>0</v>
      </c>
      <c r="P41" s="21">
        <v>0</v>
      </c>
      <c r="Q41" s="21">
        <v>0</v>
      </c>
      <c r="R41" s="21">
        <v>0</v>
      </c>
      <c r="S41" s="21">
        <v>0</v>
      </c>
      <c r="T41" s="21">
        <v>0</v>
      </c>
      <c r="U41" s="67">
        <v>0</v>
      </c>
    </row>
    <row r="42" spans="1:21" x14ac:dyDescent="0.25">
      <c r="A42" s="26" t="s">
        <v>7</v>
      </c>
      <c r="B42" s="31" t="s">
        <v>47</v>
      </c>
      <c r="C42" s="26" t="s">
        <v>44</v>
      </c>
      <c r="D42" s="21">
        <v>13.603999999999999</v>
      </c>
      <c r="E42" s="21">
        <v>41.622</v>
      </c>
      <c r="F42" s="21">
        <v>7.82</v>
      </c>
      <c r="G42" s="21">
        <v>4.8</v>
      </c>
      <c r="H42" s="21">
        <v>22.428999999999998</v>
      </c>
      <c r="I42" s="67">
        <v>90.275000000000006</v>
      </c>
      <c r="J42" s="21">
        <v>697.94100000000003</v>
      </c>
      <c r="K42" s="22">
        <v>935</v>
      </c>
      <c r="L42" s="21">
        <v>482.50400000000002</v>
      </c>
      <c r="M42" s="21">
        <v>238.80799999999999</v>
      </c>
      <c r="N42" s="21">
        <v>638.79300000000001</v>
      </c>
      <c r="O42" s="67">
        <v>2994</v>
      </c>
      <c r="P42" s="21">
        <v>697.94100000000003</v>
      </c>
      <c r="Q42" s="81">
        <v>48</v>
      </c>
      <c r="R42" s="21">
        <v>482.50400000000002</v>
      </c>
      <c r="S42" s="21">
        <v>238.80799999999999</v>
      </c>
      <c r="T42" s="21">
        <v>638.79300000000001</v>
      </c>
      <c r="U42" s="67">
        <v>2107</v>
      </c>
    </row>
    <row r="43" spans="1:21" x14ac:dyDescent="0.25">
      <c r="A43" s="26" t="s">
        <v>7</v>
      </c>
      <c r="B43" s="26" t="s">
        <v>48</v>
      </c>
      <c r="C43" s="26" t="s">
        <v>44</v>
      </c>
      <c r="D43" s="21">
        <v>14.234999999999999</v>
      </c>
      <c r="E43" s="21">
        <v>1.573</v>
      </c>
      <c r="F43" s="21">
        <v>3.0209999999999999</v>
      </c>
      <c r="G43" s="21">
        <v>2.1339999999999999</v>
      </c>
      <c r="H43" s="21">
        <v>19.25</v>
      </c>
      <c r="I43" s="67">
        <v>40.213000000000001</v>
      </c>
      <c r="J43" s="21">
        <v>0</v>
      </c>
      <c r="K43" s="21">
        <v>0</v>
      </c>
      <c r="L43" s="21">
        <v>0</v>
      </c>
      <c r="M43" s="21">
        <v>0</v>
      </c>
      <c r="N43" s="21">
        <v>0</v>
      </c>
      <c r="O43" s="67">
        <v>0</v>
      </c>
      <c r="P43" s="21">
        <v>0</v>
      </c>
      <c r="Q43" s="81">
        <v>3</v>
      </c>
      <c r="R43" s="21">
        <v>0</v>
      </c>
      <c r="S43" s="21">
        <v>0</v>
      </c>
      <c r="T43" s="21">
        <v>0</v>
      </c>
      <c r="U43" s="67">
        <v>3</v>
      </c>
    </row>
    <row r="44" spans="1:21" x14ac:dyDescent="0.25">
      <c r="A44" s="32" t="s">
        <v>7</v>
      </c>
      <c r="B44" s="26" t="s">
        <v>49</v>
      </c>
      <c r="C44" s="26" t="s">
        <v>44</v>
      </c>
      <c r="D44" s="21">
        <v>0.155</v>
      </c>
      <c r="E44" s="21">
        <v>0.156</v>
      </c>
      <c r="F44" s="21">
        <v>7.9000000000000001E-2</v>
      </c>
      <c r="G44" s="21">
        <v>0.995</v>
      </c>
      <c r="H44" s="21">
        <v>9.9000000000000005E-2</v>
      </c>
      <c r="I44" s="67">
        <v>1.484</v>
      </c>
      <c r="J44" s="21">
        <v>0</v>
      </c>
      <c r="K44" s="21">
        <v>0</v>
      </c>
      <c r="L44" s="21">
        <v>0</v>
      </c>
      <c r="M44" s="21">
        <v>0</v>
      </c>
      <c r="N44" s="21">
        <v>0</v>
      </c>
      <c r="O44" s="67">
        <v>0</v>
      </c>
      <c r="P44" s="21">
        <v>0</v>
      </c>
      <c r="Q44" s="81">
        <v>2</v>
      </c>
      <c r="R44" s="21">
        <v>0</v>
      </c>
      <c r="S44" s="21">
        <v>0</v>
      </c>
      <c r="T44" s="21">
        <v>0</v>
      </c>
      <c r="U44" s="67">
        <v>2</v>
      </c>
    </row>
    <row r="45" spans="1:21" x14ac:dyDescent="0.25">
      <c r="A45" s="22" t="s">
        <v>65</v>
      </c>
      <c r="B45" s="20" t="s">
        <v>60</v>
      </c>
      <c r="C45" s="22" t="s">
        <v>66</v>
      </c>
      <c r="D45" s="21">
        <v>0</v>
      </c>
      <c r="E45" s="21">
        <v>0</v>
      </c>
      <c r="F45" s="21">
        <v>0</v>
      </c>
      <c r="G45" s="21">
        <v>0</v>
      </c>
      <c r="H45" s="21">
        <v>0</v>
      </c>
      <c r="I45" s="67">
        <v>0</v>
      </c>
      <c r="J45" s="21">
        <v>0</v>
      </c>
      <c r="K45" s="21">
        <v>0</v>
      </c>
      <c r="L45" s="21">
        <v>0</v>
      </c>
      <c r="M45" s="21">
        <v>0</v>
      </c>
      <c r="N45" s="21">
        <v>0</v>
      </c>
      <c r="O45" s="67">
        <v>0</v>
      </c>
      <c r="P45" s="21">
        <v>0</v>
      </c>
      <c r="Q45" s="21">
        <v>0</v>
      </c>
      <c r="R45" s="21">
        <v>0</v>
      </c>
      <c r="S45" s="21">
        <v>0</v>
      </c>
      <c r="T45" s="21">
        <v>0</v>
      </c>
      <c r="U45" s="67">
        <v>0</v>
      </c>
    </row>
    <row r="46" spans="1:21" x14ac:dyDescent="0.25">
      <c r="A46" s="22" t="s">
        <v>65</v>
      </c>
      <c r="B46" s="20" t="s">
        <v>61</v>
      </c>
      <c r="C46" s="22" t="s">
        <v>66</v>
      </c>
      <c r="D46" s="21">
        <v>0</v>
      </c>
      <c r="E46" s="21">
        <v>0</v>
      </c>
      <c r="F46" s="21">
        <v>0</v>
      </c>
      <c r="G46" s="21">
        <v>0</v>
      </c>
      <c r="H46" s="21">
        <v>0</v>
      </c>
      <c r="I46" s="67">
        <v>0</v>
      </c>
      <c r="J46" s="21">
        <v>0</v>
      </c>
      <c r="K46" s="21">
        <v>0</v>
      </c>
      <c r="L46" s="21">
        <v>0</v>
      </c>
      <c r="M46" s="21">
        <v>0</v>
      </c>
      <c r="N46" s="21">
        <v>0</v>
      </c>
      <c r="O46" s="67">
        <v>0</v>
      </c>
      <c r="P46" s="21">
        <v>0</v>
      </c>
      <c r="Q46" s="21">
        <v>0</v>
      </c>
      <c r="R46" s="21">
        <v>0</v>
      </c>
      <c r="S46" s="21">
        <v>0</v>
      </c>
      <c r="T46" s="21">
        <v>0</v>
      </c>
      <c r="U46" s="67">
        <v>0</v>
      </c>
    </row>
    <row r="47" spans="1:21" x14ac:dyDescent="0.25">
      <c r="A47" s="22" t="s">
        <v>65</v>
      </c>
      <c r="B47" s="20" t="s">
        <v>62</v>
      </c>
      <c r="C47" s="22" t="s">
        <v>66</v>
      </c>
      <c r="D47" s="21">
        <v>0</v>
      </c>
      <c r="E47" s="21">
        <v>0</v>
      </c>
      <c r="F47" s="21">
        <v>0</v>
      </c>
      <c r="G47" s="21">
        <v>0</v>
      </c>
      <c r="H47" s="21">
        <v>0</v>
      </c>
      <c r="I47" s="67">
        <v>0</v>
      </c>
      <c r="J47" s="21">
        <v>0</v>
      </c>
      <c r="K47" s="21">
        <v>0</v>
      </c>
      <c r="L47" s="21">
        <v>0</v>
      </c>
      <c r="M47" s="21">
        <v>0</v>
      </c>
      <c r="N47" s="21">
        <v>0</v>
      </c>
      <c r="O47" s="67" t="s">
        <v>58</v>
      </c>
      <c r="P47" s="81" t="s">
        <v>89</v>
      </c>
      <c r="Q47" s="81" t="s">
        <v>90</v>
      </c>
      <c r="R47" s="81" t="s">
        <v>90</v>
      </c>
      <c r="S47" s="81" t="s">
        <v>90</v>
      </c>
      <c r="T47" s="81" t="s">
        <v>90</v>
      </c>
      <c r="U47" s="82" t="s">
        <v>58</v>
      </c>
    </row>
  </sheetData>
  <mergeCells count="3">
    <mergeCell ref="D3:I3"/>
    <mergeCell ref="J3:O3"/>
    <mergeCell ref="P3:U3"/>
  </mergeCells>
  <pageMargins left="0.25" right="0.25" top="0.25" bottom="0.25" header="0.25" footer="0.25"/>
  <pageSetup scale="50"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E198"/>
  <sheetViews>
    <sheetView tabSelected="1" zoomScale="85" zoomScaleNormal="85" zoomScaleSheetLayoutView="85" zoomScalePageLayoutView="40" workbookViewId="0">
      <selection activeCell="D12" sqref="D12"/>
    </sheetView>
  </sheetViews>
  <sheetFormatPr defaultColWidth="9.140625" defaultRowHeight="17.100000000000001" customHeight="1" x14ac:dyDescent="0.25"/>
  <cols>
    <col min="1" max="1" width="69.7109375" style="22" customWidth="1"/>
    <col min="2" max="2" width="20.5703125" style="22" customWidth="1"/>
    <col min="3" max="3" width="35.42578125" style="22" customWidth="1"/>
    <col min="4" max="4" width="54.42578125" style="22" customWidth="1"/>
    <col min="5" max="5" width="48.85546875" style="64" customWidth="1"/>
    <col min="6" max="16384" width="9.140625" style="22"/>
  </cols>
  <sheetData>
    <row r="1" spans="1:5" ht="31.5" customHeight="1" x14ac:dyDescent="0.4">
      <c r="A1" s="93" t="s">
        <v>69</v>
      </c>
      <c r="B1" s="94"/>
      <c r="C1" s="94"/>
      <c r="D1" s="94"/>
      <c r="E1" s="95"/>
    </row>
    <row r="2" spans="1:5" ht="17.100000000000001" customHeight="1" x14ac:dyDescent="0.25">
      <c r="A2" s="33"/>
      <c r="B2" s="34"/>
      <c r="C2" s="34"/>
      <c r="D2" s="34"/>
      <c r="E2" s="35"/>
    </row>
    <row r="3" spans="1:5" ht="81" customHeight="1" x14ac:dyDescent="0.3">
      <c r="A3" s="96" t="s">
        <v>70</v>
      </c>
      <c r="B3" s="97"/>
      <c r="C3" s="97"/>
      <c r="D3" s="97"/>
      <c r="E3" s="98"/>
    </row>
    <row r="4" spans="1:5" ht="17.100000000000001" customHeight="1" x14ac:dyDescent="0.25">
      <c r="A4" s="36"/>
      <c r="B4" s="37"/>
      <c r="C4" s="37"/>
      <c r="D4" s="37"/>
      <c r="E4" s="35"/>
    </row>
    <row r="5" spans="1:5" ht="55.5" customHeight="1" x14ac:dyDescent="0.3">
      <c r="A5" s="96" t="s">
        <v>71</v>
      </c>
      <c r="B5" s="97"/>
      <c r="C5" s="97"/>
      <c r="D5" s="97"/>
      <c r="E5" s="98"/>
    </row>
    <row r="6" spans="1:5" ht="23.25" customHeight="1" thickBot="1" x14ac:dyDescent="0.3">
      <c r="A6" s="33"/>
      <c r="B6" s="34"/>
      <c r="C6" s="34"/>
      <c r="D6" s="38"/>
      <c r="E6" s="39"/>
    </row>
    <row r="7" spans="1:5" s="44" customFormat="1" ht="38.25" customHeight="1" thickBot="1" x14ac:dyDescent="0.3">
      <c r="A7" s="40" t="s">
        <v>72</v>
      </c>
      <c r="B7" s="41" t="s">
        <v>73</v>
      </c>
      <c r="C7" s="42" t="s">
        <v>74</v>
      </c>
      <c r="D7" s="43" t="s">
        <v>75</v>
      </c>
      <c r="E7" s="42" t="s">
        <v>76</v>
      </c>
    </row>
    <row r="8" spans="1:5" s="73" customFormat="1" ht="68.25" customHeight="1" x14ac:dyDescent="0.25">
      <c r="A8" s="69" t="s">
        <v>116</v>
      </c>
      <c r="B8" s="70" t="s">
        <v>117</v>
      </c>
      <c r="C8" s="71" t="s">
        <v>132</v>
      </c>
      <c r="D8" s="72" t="s">
        <v>127</v>
      </c>
      <c r="E8" s="83" t="s">
        <v>118</v>
      </c>
    </row>
    <row r="9" spans="1:5" s="73" customFormat="1" ht="48" customHeight="1" x14ac:dyDescent="0.25">
      <c r="A9" s="69" t="s">
        <v>95</v>
      </c>
      <c r="B9" s="79" t="s">
        <v>96</v>
      </c>
      <c r="C9" s="75" t="s">
        <v>133</v>
      </c>
      <c r="D9" s="76" t="s">
        <v>91</v>
      </c>
      <c r="E9" s="77" t="s">
        <v>105</v>
      </c>
    </row>
    <row r="10" spans="1:5" s="73" customFormat="1" ht="65.25" customHeight="1" x14ac:dyDescent="0.25">
      <c r="A10" s="69" t="s">
        <v>94</v>
      </c>
      <c r="B10" s="70" t="s">
        <v>92</v>
      </c>
      <c r="C10" s="71" t="s">
        <v>93</v>
      </c>
      <c r="D10" s="76" t="s">
        <v>122</v>
      </c>
      <c r="E10" s="78"/>
    </row>
    <row r="11" spans="1:5" ht="66" customHeight="1" x14ac:dyDescent="0.25">
      <c r="A11" s="69" t="s">
        <v>59</v>
      </c>
      <c r="B11" s="74" t="s">
        <v>97</v>
      </c>
      <c r="C11" s="75" t="s">
        <v>98</v>
      </c>
      <c r="D11" s="76" t="s">
        <v>110</v>
      </c>
      <c r="E11" s="80"/>
    </row>
    <row r="12" spans="1:5" ht="56.25" customHeight="1" x14ac:dyDescent="0.25">
      <c r="A12" s="69" t="s">
        <v>99</v>
      </c>
      <c r="B12" s="74" t="s">
        <v>111</v>
      </c>
      <c r="C12" s="75" t="s">
        <v>123</v>
      </c>
      <c r="D12" s="76" t="s">
        <v>101</v>
      </c>
      <c r="E12" s="77" t="s">
        <v>100</v>
      </c>
    </row>
    <row r="13" spans="1:5" ht="66.75" customHeight="1" x14ac:dyDescent="0.25">
      <c r="A13" s="69" t="s">
        <v>103</v>
      </c>
      <c r="B13" s="74" t="s">
        <v>102</v>
      </c>
      <c r="C13" s="75" t="s">
        <v>104</v>
      </c>
      <c r="D13" s="76" t="s">
        <v>124</v>
      </c>
      <c r="E13" s="77" t="s">
        <v>106</v>
      </c>
    </row>
    <row r="14" spans="1:5" s="73" customFormat="1" ht="63.75" customHeight="1" x14ac:dyDescent="0.25">
      <c r="A14" s="69" t="s">
        <v>107</v>
      </c>
      <c r="B14" s="74" t="s">
        <v>112</v>
      </c>
      <c r="C14" s="75" t="s">
        <v>108</v>
      </c>
      <c r="D14" s="76" t="s">
        <v>125</v>
      </c>
      <c r="E14" s="77" t="s">
        <v>109</v>
      </c>
    </row>
    <row r="15" spans="1:5" ht="56.25" customHeight="1" x14ac:dyDescent="0.25">
      <c r="A15" s="69" t="s">
        <v>47</v>
      </c>
      <c r="B15" s="74" t="s">
        <v>113</v>
      </c>
      <c r="C15" s="75" t="s">
        <v>114</v>
      </c>
      <c r="D15" s="76" t="s">
        <v>115</v>
      </c>
      <c r="E15" s="50"/>
    </row>
    <row r="16" spans="1:5" ht="49.5" customHeight="1" x14ac:dyDescent="0.25">
      <c r="A16" s="69" t="s">
        <v>119</v>
      </c>
      <c r="B16" s="74" t="s">
        <v>120</v>
      </c>
      <c r="C16" s="75" t="s">
        <v>121</v>
      </c>
      <c r="D16" s="76" t="s">
        <v>126</v>
      </c>
      <c r="E16" s="50"/>
    </row>
    <row r="17" spans="1:5" ht="23.1" customHeight="1" x14ac:dyDescent="0.25">
      <c r="A17" s="45"/>
      <c r="B17" s="47"/>
      <c r="C17" s="48"/>
      <c r="D17" s="49"/>
      <c r="E17" s="50"/>
    </row>
    <row r="18" spans="1:5" ht="23.1" customHeight="1" x14ac:dyDescent="0.25">
      <c r="A18" s="45"/>
      <c r="B18" s="47"/>
      <c r="C18" s="48"/>
      <c r="D18" s="49"/>
      <c r="E18" s="50"/>
    </row>
    <row r="19" spans="1:5" ht="23.1" customHeight="1" x14ac:dyDescent="0.25">
      <c r="A19" s="45"/>
      <c r="B19" s="47"/>
      <c r="C19" s="48"/>
      <c r="D19" s="49"/>
      <c r="E19" s="50"/>
    </row>
    <row r="20" spans="1:5" ht="23.1" customHeight="1" x14ac:dyDescent="0.25">
      <c r="A20" s="45"/>
      <c r="B20" s="47"/>
      <c r="C20" s="48"/>
      <c r="D20" s="49"/>
      <c r="E20" s="50"/>
    </row>
    <row r="21" spans="1:5" ht="23.1" customHeight="1" x14ac:dyDescent="0.25">
      <c r="A21" s="45"/>
      <c r="B21" s="47"/>
      <c r="C21" s="48"/>
      <c r="D21" s="49"/>
      <c r="E21" s="50"/>
    </row>
    <row r="22" spans="1:5" s="55" customFormat="1" ht="23.1" customHeight="1" x14ac:dyDescent="0.25">
      <c r="A22" s="51"/>
      <c r="B22" s="52"/>
      <c r="C22" s="53"/>
      <c r="D22" s="53"/>
      <c r="E22" s="54"/>
    </row>
    <row r="23" spans="1:5" s="55" customFormat="1" ht="23.1" customHeight="1" x14ac:dyDescent="0.25">
      <c r="A23" s="51"/>
      <c r="B23" s="52"/>
      <c r="C23" s="56"/>
      <c r="D23" s="53"/>
      <c r="E23" s="54"/>
    </row>
    <row r="24" spans="1:5" s="55" customFormat="1" ht="23.1" customHeight="1" x14ac:dyDescent="0.25">
      <c r="A24" s="51"/>
      <c r="B24" s="52"/>
      <c r="C24" s="53"/>
      <c r="D24" s="53"/>
      <c r="E24" s="54"/>
    </row>
    <row r="25" spans="1:5" s="55" customFormat="1" ht="23.1" customHeight="1" x14ac:dyDescent="0.25">
      <c r="A25" s="51"/>
      <c r="B25" s="52"/>
      <c r="C25" s="56"/>
      <c r="D25" s="53"/>
      <c r="E25" s="54"/>
    </row>
    <row r="26" spans="1:5" s="55" customFormat="1" ht="23.1" customHeight="1" x14ac:dyDescent="0.25">
      <c r="A26" s="51"/>
      <c r="B26" s="57"/>
      <c r="C26" s="46"/>
      <c r="D26" s="53"/>
      <c r="E26" s="54"/>
    </row>
    <row r="27" spans="1:5" s="55" customFormat="1" ht="23.1" customHeight="1" x14ac:dyDescent="0.25">
      <c r="A27" s="51"/>
      <c r="B27" s="57"/>
      <c r="C27" s="46"/>
      <c r="D27" s="53"/>
      <c r="E27" s="54"/>
    </row>
    <row r="28" spans="1:5" s="55" customFormat="1" ht="23.1" customHeight="1" thickBot="1" x14ac:dyDescent="0.3">
      <c r="A28" s="58"/>
      <c r="B28" s="59"/>
      <c r="C28" s="60"/>
      <c r="D28" s="61"/>
      <c r="E28" s="62"/>
    </row>
    <row r="29" spans="1:5" s="55" customFormat="1" ht="23.1" customHeight="1" x14ac:dyDescent="0.25">
      <c r="A29" s="63"/>
      <c r="B29" s="63"/>
      <c r="C29" s="63"/>
      <c r="D29" s="22"/>
      <c r="E29" s="64"/>
    </row>
    <row r="30" spans="1:5" s="55" customFormat="1" ht="23.1" customHeight="1" x14ac:dyDescent="0.25">
      <c r="A30" s="63"/>
      <c r="B30" s="63"/>
      <c r="C30" s="63"/>
      <c r="D30" s="22"/>
      <c r="E30" s="64"/>
    </row>
    <row r="31" spans="1:5" s="55" customFormat="1" ht="23.1" customHeight="1" x14ac:dyDescent="0.25">
      <c r="A31" s="63"/>
      <c r="B31" s="63"/>
      <c r="C31" s="63"/>
      <c r="D31" s="22"/>
      <c r="E31" s="64"/>
    </row>
    <row r="32" spans="1:5" s="55" customFormat="1" ht="23.1" customHeight="1" x14ac:dyDescent="0.25">
      <c r="A32" s="63"/>
      <c r="B32" s="63"/>
      <c r="C32" s="63"/>
      <c r="D32" s="22"/>
      <c r="E32" s="64"/>
    </row>
    <row r="33" spans="1:5" s="55" customFormat="1" ht="23.1" customHeight="1" x14ac:dyDescent="0.25">
      <c r="A33" s="63"/>
      <c r="B33" s="63"/>
      <c r="C33" s="63"/>
      <c r="D33" s="22"/>
      <c r="E33" s="64"/>
    </row>
    <row r="34" spans="1:5" s="55" customFormat="1" ht="23.1" customHeight="1" x14ac:dyDescent="0.25">
      <c r="A34" s="63"/>
      <c r="B34" s="63"/>
      <c r="C34" s="63"/>
      <c r="D34" s="22"/>
      <c r="E34" s="64"/>
    </row>
    <row r="35" spans="1:5" ht="23.1" customHeight="1" x14ac:dyDescent="0.25">
      <c r="A35" s="63"/>
      <c r="B35" s="63"/>
      <c r="C35" s="63"/>
    </row>
    <row r="36" spans="1:5" s="55" customFormat="1" ht="23.1" customHeight="1" x14ac:dyDescent="0.25">
      <c r="A36" s="63"/>
      <c r="B36" s="63"/>
      <c r="C36" s="63"/>
      <c r="D36" s="22"/>
      <c r="E36" s="64"/>
    </row>
    <row r="37" spans="1:5" s="55" customFormat="1" ht="23.1" customHeight="1" x14ac:dyDescent="0.25">
      <c r="A37" s="63"/>
      <c r="B37" s="63"/>
      <c r="C37" s="63"/>
      <c r="D37" s="22"/>
      <c r="E37" s="64"/>
    </row>
    <row r="38" spans="1:5" ht="23.1" customHeight="1" x14ac:dyDescent="0.25">
      <c r="A38" s="63"/>
      <c r="B38" s="63"/>
      <c r="C38" s="63"/>
    </row>
    <row r="39" spans="1:5" ht="23.1" customHeight="1" x14ac:dyDescent="0.25">
      <c r="A39" s="63"/>
      <c r="B39" s="63"/>
      <c r="C39" s="63"/>
    </row>
    <row r="40" spans="1:5" ht="23.1" customHeight="1" x14ac:dyDescent="0.25">
      <c r="A40" s="63"/>
      <c r="B40" s="63"/>
      <c r="C40" s="63"/>
    </row>
    <row r="41" spans="1:5" ht="23.1" customHeight="1" x14ac:dyDescent="0.25">
      <c r="A41" s="63"/>
      <c r="B41" s="63"/>
      <c r="C41" s="63"/>
    </row>
    <row r="42" spans="1:5" ht="23.1" customHeight="1" x14ac:dyDescent="0.25">
      <c r="A42" s="63"/>
      <c r="B42" s="63"/>
      <c r="C42" s="63"/>
    </row>
    <row r="43" spans="1:5" ht="23.1" customHeight="1" x14ac:dyDescent="0.25">
      <c r="A43" s="63"/>
      <c r="B43" s="63"/>
      <c r="C43" s="63"/>
    </row>
    <row r="44" spans="1:5" ht="23.1" customHeight="1" x14ac:dyDescent="0.25">
      <c r="A44" s="63"/>
      <c r="B44" s="63"/>
      <c r="C44" s="63"/>
    </row>
    <row r="45" spans="1:5" ht="23.1" customHeight="1" x14ac:dyDescent="0.25">
      <c r="A45" s="63"/>
      <c r="B45" s="63"/>
      <c r="C45" s="63"/>
    </row>
    <row r="46" spans="1:5" ht="23.1" customHeight="1" x14ac:dyDescent="0.25">
      <c r="A46" s="63"/>
      <c r="B46" s="63"/>
      <c r="C46" s="63"/>
    </row>
    <row r="47" spans="1:5" ht="23.1" customHeight="1" x14ac:dyDescent="0.25">
      <c r="A47" s="63"/>
      <c r="B47" s="63"/>
      <c r="C47" s="63"/>
    </row>
    <row r="48" spans="1:5" ht="23.1" customHeight="1" x14ac:dyDescent="0.25">
      <c r="A48" s="63"/>
      <c r="B48" s="63"/>
      <c r="C48" s="63"/>
    </row>
    <row r="49" spans="1:3" ht="23.1" customHeight="1" x14ac:dyDescent="0.25">
      <c r="A49" s="63"/>
      <c r="B49" s="63"/>
      <c r="C49" s="63"/>
    </row>
    <row r="50" spans="1:3" ht="23.1" customHeight="1" x14ac:dyDescent="0.25">
      <c r="A50" s="63"/>
      <c r="B50" s="63"/>
      <c r="C50" s="63"/>
    </row>
    <row r="51" spans="1:3" ht="23.1" customHeight="1" x14ac:dyDescent="0.25">
      <c r="A51" s="63"/>
      <c r="B51" s="63"/>
      <c r="C51" s="63"/>
    </row>
    <row r="52" spans="1:3" ht="23.1" customHeight="1" x14ac:dyDescent="0.25">
      <c r="A52" s="63"/>
      <c r="B52" s="63"/>
      <c r="C52" s="63"/>
    </row>
    <row r="53" spans="1:3" ht="23.1" customHeight="1" x14ac:dyDescent="0.25">
      <c r="A53" s="63"/>
      <c r="B53" s="63"/>
      <c r="C53" s="63"/>
    </row>
    <row r="54" spans="1:3" ht="23.1" customHeight="1" x14ac:dyDescent="0.25">
      <c r="A54" s="63"/>
      <c r="B54" s="63"/>
      <c r="C54" s="63"/>
    </row>
    <row r="55" spans="1:3" ht="23.1" customHeight="1" x14ac:dyDescent="0.25">
      <c r="A55" s="63"/>
      <c r="B55" s="63"/>
      <c r="C55" s="63"/>
    </row>
    <row r="56" spans="1:3" ht="23.1" customHeight="1" x14ac:dyDescent="0.25">
      <c r="A56" s="63"/>
      <c r="B56" s="63"/>
      <c r="C56" s="63"/>
    </row>
    <row r="57" spans="1:3" ht="23.1" customHeight="1" x14ac:dyDescent="0.25">
      <c r="A57" s="63"/>
      <c r="B57" s="63"/>
      <c r="C57" s="63"/>
    </row>
    <row r="58" spans="1:3" ht="23.1" customHeight="1" x14ac:dyDescent="0.25">
      <c r="A58" s="63"/>
      <c r="B58" s="63"/>
      <c r="C58" s="63"/>
    </row>
    <row r="59" spans="1:3" ht="23.1" customHeight="1" x14ac:dyDescent="0.25">
      <c r="A59" s="63"/>
      <c r="B59" s="63"/>
      <c r="C59" s="63"/>
    </row>
    <row r="60" spans="1:3" ht="23.1" customHeight="1" x14ac:dyDescent="0.25">
      <c r="A60" s="63"/>
      <c r="B60" s="63"/>
      <c r="C60" s="63"/>
    </row>
    <row r="61" spans="1:3" ht="23.1" customHeight="1" x14ac:dyDescent="0.25"/>
    <row r="62" spans="1:3" ht="23.1" customHeight="1" x14ac:dyDescent="0.25"/>
    <row r="63" spans="1:3" ht="23.1" customHeight="1" x14ac:dyDescent="0.25"/>
    <row r="64" spans="1:3" ht="23.1" customHeight="1" x14ac:dyDescent="0.25"/>
    <row r="65" ht="23.1" customHeight="1" x14ac:dyDescent="0.25"/>
    <row r="66" ht="23.1" customHeight="1" x14ac:dyDescent="0.25"/>
    <row r="67" ht="23.1" customHeight="1" x14ac:dyDescent="0.25"/>
    <row r="68" ht="23.1" customHeight="1" x14ac:dyDescent="0.25"/>
    <row r="69" ht="23.1" customHeight="1" x14ac:dyDescent="0.25"/>
    <row r="70" ht="23.1" customHeight="1" x14ac:dyDescent="0.25"/>
    <row r="71" ht="23.1" customHeight="1" x14ac:dyDescent="0.25"/>
    <row r="72" ht="23.1" customHeight="1" x14ac:dyDescent="0.25"/>
    <row r="73" ht="23.1" customHeight="1" x14ac:dyDescent="0.25"/>
    <row r="74" ht="23.1" customHeight="1" x14ac:dyDescent="0.25"/>
    <row r="75" ht="23.1" customHeight="1" x14ac:dyDescent="0.25"/>
    <row r="76" ht="23.1" customHeight="1" x14ac:dyDescent="0.25"/>
    <row r="77" ht="23.1" customHeight="1" x14ac:dyDescent="0.25"/>
    <row r="78" ht="23.1" customHeight="1" x14ac:dyDescent="0.25"/>
    <row r="79" ht="23.1" customHeight="1" x14ac:dyDescent="0.25"/>
    <row r="80" ht="23.1" customHeight="1" x14ac:dyDescent="0.25"/>
    <row r="81" ht="23.1" customHeight="1" x14ac:dyDescent="0.25"/>
    <row r="82" ht="23.1" customHeight="1" x14ac:dyDescent="0.25"/>
    <row r="83" ht="23.1" customHeight="1" x14ac:dyDescent="0.25"/>
    <row r="84" ht="23.1" customHeight="1" x14ac:dyDescent="0.25"/>
    <row r="85" ht="23.1" customHeight="1" x14ac:dyDescent="0.25"/>
    <row r="86" ht="23.1" customHeight="1" x14ac:dyDescent="0.25"/>
    <row r="87" ht="23.1" customHeight="1" x14ac:dyDescent="0.25"/>
    <row r="88" ht="23.1" customHeight="1" x14ac:dyDescent="0.25"/>
    <row r="89" ht="23.1" customHeight="1" x14ac:dyDescent="0.25"/>
    <row r="90" ht="23.1" customHeight="1" x14ac:dyDescent="0.25"/>
    <row r="91" ht="23.1" customHeight="1" x14ac:dyDescent="0.25"/>
    <row r="92" ht="23.1" customHeight="1" x14ac:dyDescent="0.25"/>
    <row r="93" ht="23.1" customHeight="1" x14ac:dyDescent="0.25"/>
    <row r="94" ht="23.1" customHeight="1" x14ac:dyDescent="0.25"/>
    <row r="95" ht="23.1" customHeight="1" x14ac:dyDescent="0.25"/>
    <row r="96" ht="23.1" customHeight="1" x14ac:dyDescent="0.25"/>
    <row r="97" ht="23.1" customHeight="1" x14ac:dyDescent="0.25"/>
    <row r="98" ht="23.1" customHeight="1" x14ac:dyDescent="0.25"/>
    <row r="99" ht="23.1" customHeight="1" x14ac:dyDescent="0.25"/>
    <row r="100" ht="23.1" customHeight="1" x14ac:dyDescent="0.25"/>
    <row r="101" ht="23.1" customHeight="1" x14ac:dyDescent="0.25"/>
    <row r="102" ht="23.1" customHeight="1" x14ac:dyDescent="0.25"/>
    <row r="103" ht="23.1" customHeight="1" x14ac:dyDescent="0.25"/>
    <row r="104" ht="23.1" customHeight="1" x14ac:dyDescent="0.25"/>
    <row r="105" ht="23.1" customHeight="1" x14ac:dyDescent="0.25"/>
    <row r="106" ht="23.1" customHeight="1" x14ac:dyDescent="0.25"/>
    <row r="107" ht="23.1" customHeight="1" x14ac:dyDescent="0.25"/>
    <row r="108" ht="23.1" customHeight="1" x14ac:dyDescent="0.25"/>
    <row r="109" ht="23.1" customHeight="1" x14ac:dyDescent="0.25"/>
    <row r="110" ht="23.1" customHeight="1" x14ac:dyDescent="0.25"/>
    <row r="111" ht="23.1" customHeight="1" x14ac:dyDescent="0.25"/>
    <row r="112" ht="23.1" customHeight="1" x14ac:dyDescent="0.25"/>
    <row r="113" ht="23.1" customHeight="1" x14ac:dyDescent="0.25"/>
    <row r="114" ht="23.1" customHeight="1" x14ac:dyDescent="0.25"/>
    <row r="115" ht="23.1" customHeight="1" x14ac:dyDescent="0.25"/>
    <row r="116" ht="23.1" customHeight="1" x14ac:dyDescent="0.25"/>
    <row r="117" ht="23.1" customHeight="1" x14ac:dyDescent="0.25"/>
    <row r="118" ht="23.1" customHeight="1" x14ac:dyDescent="0.25"/>
    <row r="119" ht="23.1" customHeight="1" x14ac:dyDescent="0.25"/>
    <row r="120" ht="23.1" customHeight="1" x14ac:dyDescent="0.25"/>
    <row r="121" ht="23.1" customHeight="1" x14ac:dyDescent="0.25"/>
    <row r="122" ht="23.1" customHeight="1" x14ac:dyDescent="0.25"/>
    <row r="123" ht="23.1" customHeight="1" x14ac:dyDescent="0.25"/>
    <row r="124" ht="23.1" customHeight="1" x14ac:dyDescent="0.25"/>
    <row r="125" ht="23.1" customHeight="1" x14ac:dyDescent="0.25"/>
    <row r="126" ht="23.1" customHeight="1" x14ac:dyDescent="0.25"/>
    <row r="127" ht="23.1" customHeight="1" x14ac:dyDescent="0.25"/>
    <row r="128" ht="23.1" customHeight="1" x14ac:dyDescent="0.25"/>
    <row r="129" ht="23.1" customHeight="1" x14ac:dyDescent="0.25"/>
    <row r="130" ht="23.1" customHeight="1" x14ac:dyDescent="0.25"/>
    <row r="131" ht="23.1" customHeight="1" x14ac:dyDescent="0.25"/>
    <row r="132" ht="23.1" customHeight="1" x14ac:dyDescent="0.25"/>
    <row r="133" ht="23.1" customHeight="1" x14ac:dyDescent="0.25"/>
    <row r="134" ht="23.1" customHeight="1" x14ac:dyDescent="0.25"/>
    <row r="135" ht="23.1" customHeight="1" x14ac:dyDescent="0.25"/>
    <row r="136" ht="23.1" customHeight="1" x14ac:dyDescent="0.25"/>
    <row r="137" ht="23.1" customHeight="1" x14ac:dyDescent="0.25"/>
    <row r="138" ht="23.1" customHeight="1" x14ac:dyDescent="0.25"/>
    <row r="139" ht="23.1" customHeight="1" x14ac:dyDescent="0.25"/>
    <row r="140" ht="23.1" customHeight="1" x14ac:dyDescent="0.25"/>
    <row r="141" ht="23.1" customHeight="1" x14ac:dyDescent="0.25"/>
    <row r="142" ht="23.1" customHeight="1" x14ac:dyDescent="0.25"/>
    <row r="143" ht="23.1" customHeight="1" x14ac:dyDescent="0.25"/>
    <row r="144" ht="23.1" customHeight="1" x14ac:dyDescent="0.25"/>
    <row r="145" ht="23.1" customHeight="1" x14ac:dyDescent="0.25"/>
    <row r="146" ht="23.1" customHeight="1" x14ac:dyDescent="0.25"/>
    <row r="147" ht="23.1" customHeight="1" x14ac:dyDescent="0.25"/>
    <row r="148" ht="23.1" customHeight="1" x14ac:dyDescent="0.25"/>
    <row r="149" ht="23.1" customHeight="1" x14ac:dyDescent="0.25"/>
    <row r="150" ht="23.1" customHeight="1" x14ac:dyDescent="0.25"/>
    <row r="151" ht="23.1" customHeight="1" x14ac:dyDescent="0.25"/>
    <row r="152" ht="23.1" customHeight="1" x14ac:dyDescent="0.25"/>
    <row r="153" ht="23.1" customHeight="1" x14ac:dyDescent="0.25"/>
    <row r="154" ht="23.1" customHeight="1" x14ac:dyDescent="0.25"/>
    <row r="155" ht="23.1" customHeight="1" x14ac:dyDescent="0.25"/>
    <row r="156" ht="23.1" customHeight="1" x14ac:dyDescent="0.25"/>
    <row r="157" ht="23.1" customHeight="1" x14ac:dyDescent="0.25"/>
    <row r="158" ht="23.1" customHeight="1" x14ac:dyDescent="0.25"/>
    <row r="159" ht="23.1" customHeight="1" x14ac:dyDescent="0.25"/>
    <row r="160" ht="23.1" customHeight="1" x14ac:dyDescent="0.25"/>
    <row r="161" ht="23.1" customHeight="1" x14ac:dyDescent="0.25"/>
    <row r="162" ht="23.1" customHeight="1" x14ac:dyDescent="0.25"/>
    <row r="163" ht="23.1" customHeight="1" x14ac:dyDescent="0.25"/>
    <row r="164" ht="23.1" customHeight="1" x14ac:dyDescent="0.25"/>
    <row r="165" ht="23.1" customHeight="1" x14ac:dyDescent="0.25"/>
    <row r="166" ht="23.1" customHeight="1" x14ac:dyDescent="0.25"/>
    <row r="167" ht="23.1" customHeight="1" x14ac:dyDescent="0.25"/>
    <row r="168" ht="23.1" customHeight="1" x14ac:dyDescent="0.25"/>
    <row r="169" ht="23.1" customHeight="1" x14ac:dyDescent="0.25"/>
    <row r="170" ht="23.1" customHeight="1" x14ac:dyDescent="0.25"/>
    <row r="171" ht="23.1" customHeight="1" x14ac:dyDescent="0.25"/>
    <row r="172" ht="23.1" customHeight="1" x14ac:dyDescent="0.25"/>
    <row r="173" ht="23.1" customHeight="1" x14ac:dyDescent="0.25"/>
    <row r="174" ht="23.1" customHeight="1" x14ac:dyDescent="0.25"/>
    <row r="175" ht="23.1" customHeight="1" x14ac:dyDescent="0.25"/>
    <row r="176" ht="23.1" customHeight="1" x14ac:dyDescent="0.25"/>
    <row r="177" ht="23.1" customHeight="1" x14ac:dyDescent="0.25"/>
    <row r="178" ht="23.1" customHeight="1" x14ac:dyDescent="0.25"/>
    <row r="179" ht="23.1" customHeight="1" x14ac:dyDescent="0.25"/>
    <row r="180" ht="23.1" customHeight="1" x14ac:dyDescent="0.25"/>
    <row r="181" ht="23.1" customHeight="1" x14ac:dyDescent="0.25"/>
    <row r="182" ht="23.1" customHeight="1" x14ac:dyDescent="0.25"/>
    <row r="183" ht="23.1" customHeight="1" x14ac:dyDescent="0.25"/>
    <row r="184" ht="23.1" customHeight="1" x14ac:dyDescent="0.25"/>
    <row r="185" ht="23.1" customHeight="1" x14ac:dyDescent="0.25"/>
    <row r="186" ht="23.1" customHeight="1" x14ac:dyDescent="0.25"/>
    <row r="187" ht="23.1" customHeight="1" x14ac:dyDescent="0.25"/>
    <row r="188" ht="23.1" customHeight="1" x14ac:dyDescent="0.25"/>
    <row r="189" ht="23.1" customHeight="1" x14ac:dyDescent="0.25"/>
    <row r="190" ht="23.1" customHeight="1" x14ac:dyDescent="0.25"/>
    <row r="191" ht="23.1" customHeight="1" x14ac:dyDescent="0.25"/>
    <row r="192" ht="23.1" customHeight="1" x14ac:dyDescent="0.25"/>
    <row r="193" ht="23.1" customHeight="1" x14ac:dyDescent="0.25"/>
    <row r="194" ht="23.1" customHeight="1" x14ac:dyDescent="0.25"/>
    <row r="195" ht="23.1" customHeight="1" x14ac:dyDescent="0.25"/>
    <row r="196" ht="23.1" customHeight="1" x14ac:dyDescent="0.25"/>
    <row r="197" ht="23.1" customHeight="1" x14ac:dyDescent="0.25"/>
    <row r="198" ht="23.1" customHeight="1" x14ac:dyDescent="0.25"/>
  </sheetData>
  <mergeCells count="3">
    <mergeCell ref="A1:E1"/>
    <mergeCell ref="A3:E3"/>
    <mergeCell ref="A5:E5"/>
  </mergeCells>
  <printOptions horizontalCentered="1" verticalCentered="1"/>
  <pageMargins left="0.25" right="0.25" top="0.25" bottom="0.25" header="0.25" footer="0.25"/>
  <pageSetup scale="5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LAPG Loads</vt:lpstr>
      <vt:lpstr>LAPG BMPs</vt:lpstr>
      <vt:lpstr>County BMPs</vt:lpstr>
      <vt:lpstr>Programmatic Template</vt:lpstr>
      <vt:lpstr>'LAPG BMPs'!Print_Area</vt:lpstr>
      <vt:lpstr>'Programmatic Template'!Print_Area</vt:lpstr>
      <vt:lpstr>'LAPG BMPs'!Print_Titles</vt:lpstr>
      <vt:lpstr>'Programmatic Template'!Print_Titles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CRC_WIP_Workbook</dc:title>
  <dc:creator>JDM</dc:creator>
  <cp:keywords>wip;pdc</cp:keywords>
  <cp:lastModifiedBy>VITA Program</cp:lastModifiedBy>
  <cp:lastPrinted>2018-10-23T19:48:40Z</cp:lastPrinted>
  <dcterms:created xsi:type="dcterms:W3CDTF">2018-06-18T15:18:19Z</dcterms:created>
  <dcterms:modified xsi:type="dcterms:W3CDTF">2019-02-04T22:01:20Z</dcterms:modified>
</cp:coreProperties>
</file>