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N:\CISAT\ISAT-Shares\BrentResearch\Research\TMDLs\3E Contract\2023\Roanoke\Report\Comments\Shared Data\Chem Data\"/>
    </mc:Choice>
  </mc:AlternateContent>
  <xr:revisionPtr revIDLastSave="0" documentId="14_{EC10CA98-076A-4227-B101-D8A48395D09F}" xr6:coauthVersionLast="36" xr6:coauthVersionMax="36" xr10:uidLastSave="{00000000-0000-0000-0000-000000000000}"/>
  <bookViews>
    <workbookView xWindow="0" yWindow="0" windowWidth="19200" windowHeight="6350" xr2:uid="{00000000-000D-0000-FFFF-FFFF00000000}"/>
  </bookViews>
  <sheets>
    <sheet name="Regressions" sheetId="1" r:id="rId1"/>
    <sheet name="Roanoke Regressions" sheetId="3" r:id="rId2"/>
    <sheet name="Table" sheetId="2" r:id="rId3"/>
    <sheet name="Graphs" sheetId="4" r:id="rId4"/>
  </sheets>
  <calcPr calcId="179021"/>
</workbook>
</file>

<file path=xl/calcChain.xml><?xml version="1.0" encoding="utf-8"?>
<calcChain xmlns="http://schemas.openxmlformats.org/spreadsheetml/2006/main">
  <c r="M3" i="3" l="1"/>
  <c r="I3" i="3" l="1"/>
</calcChain>
</file>

<file path=xl/sharedStrings.xml><?xml version="1.0" encoding="utf-8"?>
<sst xmlns="http://schemas.openxmlformats.org/spreadsheetml/2006/main" count="1284" uniqueCount="81">
  <si>
    <t>Label</t>
  </si>
  <si>
    <t>Station</t>
  </si>
  <si>
    <t>VSCI</t>
  </si>
  <si>
    <t>Habitat</t>
  </si>
  <si>
    <t>Temp</t>
  </si>
  <si>
    <t>pH</t>
  </si>
  <si>
    <t>DO</t>
  </si>
  <si>
    <t>Conductivity</t>
  </si>
  <si>
    <t>TDS</t>
  </si>
  <si>
    <t>Sodium</t>
  </si>
  <si>
    <t>Potassium</t>
  </si>
  <si>
    <t>Chloride</t>
  </si>
  <si>
    <t>Sulfate</t>
  </si>
  <si>
    <t>TSS</t>
  </si>
  <si>
    <t>Turbidity</t>
  </si>
  <si>
    <t>DOC</t>
  </si>
  <si>
    <t>TOC</t>
  </si>
  <si>
    <t>TVS</t>
  </si>
  <si>
    <t>Phosphorus</t>
  </si>
  <si>
    <t>Nitrogen</t>
  </si>
  <si>
    <t>Ammonia</t>
  </si>
  <si>
    <t>CCU</t>
  </si>
  <si>
    <t>Stream Ref.</t>
  </si>
  <si>
    <t>4ATKR015.88 / 14.16</t>
  </si>
  <si>
    <t>Wolf Creek</t>
  </si>
  <si>
    <t>4AWOR000.34</t>
  </si>
  <si>
    <t>Tinker Creek</t>
  </si>
  <si>
    <t>4ATKR000.69</t>
  </si>
  <si>
    <t>River Ref.</t>
  </si>
  <si>
    <t>4AROA212.17</t>
  </si>
  <si>
    <t>Roanoke (202.20)</t>
  </si>
  <si>
    <t>4AROA202.20</t>
  </si>
  <si>
    <t>Roanoke (198.08)</t>
  </si>
  <si>
    <t>4AROA198.08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</si>
  <si>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</si>
  <si>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</si>
  <si>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</si>
  <si>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</si>
  <si>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</si>
  <si>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</si>
  <si>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</si>
  <si>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</si>
  <si>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</si>
  <si>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</si>
  <si>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</si>
  <si>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</si>
  <si>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</si>
  <si>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</si>
  <si>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</si>
  <si>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</si>
  <si>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</si>
  <si>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</si>
  <si>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</si>
  <si>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</si>
  <si>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</si>
  <si>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</si>
  <si>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</si>
  <si>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</si>
  <si>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</si>
  <si>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LRBS</t>
  </si>
  <si>
    <t>Significant?</t>
  </si>
  <si>
    <t>r^2</t>
  </si>
  <si>
    <t>p-value</t>
  </si>
  <si>
    <t>&lt;0.01</t>
  </si>
  <si>
    <t>N</t>
  </si>
  <si>
    <t>Parameter</t>
  </si>
  <si>
    <t>SCI</t>
  </si>
  <si>
    <t>4AROA215.13</t>
  </si>
  <si>
    <t>4AROA216.75</t>
  </si>
  <si>
    <t>4AROA224.54</t>
  </si>
  <si>
    <t>Major sites</t>
  </si>
  <si>
    <t>Roanoke sites</t>
  </si>
  <si>
    <t>Y</t>
  </si>
  <si>
    <t>Mile</t>
  </si>
  <si>
    <t>SCI Stdev</t>
  </si>
  <si>
    <t>Nitro Stdev</t>
  </si>
  <si>
    <t>Temperature</t>
  </si>
  <si>
    <t>Phos Stdev</t>
  </si>
  <si>
    <t>Temp stdev</t>
  </si>
  <si>
    <t>Nitrogen regression without ROA198.08</t>
  </si>
  <si>
    <t>Regression Statistics for VSCI vs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</si>
</sst>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color rgb="FF000000"/>
      <name val="Arial"/>
      <scheme val="minor"/>
    </font>
    <font>
      <sz val="11"/>
      <color rgb="FF000000"/>
      <name val="Calibri"/>
      <family val="2"/>
    </font>
    <font>
      <sz val="10"/>
      <color theme="1"/>
      <name val="Arial"/>
      <family val="2"/>
      <scheme val="minor"/>
    </font>
    <font>
      <sz val="11"/>
      <color theme="1"/>
      <name val="Calibri"/>
      <family val="2"/>
    </font>
    <font>
      <sz val="10"/>
      <color rgb="FF3266D5"/>
      <name val="Inconsolata"/>
    </font>
    <font>
      <i/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 applyAlignment="1"/>
    <xf numFmtId="0" fontId="2" fillId="0" borderId="0" xfId="0" applyFont="1"/>
    <xf numFmtId="0" fontId="1" fillId="0" borderId="0" xfId="0" applyFont="1" applyAlignment="1"/>
    <xf numFmtId="0" fontId="4" fillId="2" borderId="0" xfId="0" applyFont="1" applyFill="1" applyAlignment="1"/>
    <xf numFmtId="0" fontId="0" fillId="0" borderId="0" xfId="0" applyFill="1" applyBorder="1" applyAlignment="1"/>
    <xf numFmtId="0" fontId="0" fillId="0" borderId="1" xfId="0" applyFill="1" applyBorder="1" applyAlignment="1"/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Continuous"/>
    </xf>
    <xf numFmtId="2" fontId="0" fillId="0" borderId="0" xfId="0" applyNumberFormat="1"/>
    <xf numFmtId="0" fontId="0" fillId="0" borderId="0" xfId="0" applyFont="1" applyBorder="1" applyAlignment="1"/>
    <xf numFmtId="0" fontId="6" fillId="0" borderId="0" xfId="0" applyFont="1" applyBorder="1" applyAlignment="1"/>
    <xf numFmtId="0" fontId="0" fillId="0" borderId="0" xfId="0"/>
    <xf numFmtId="0" fontId="6" fillId="0" borderId="0" xfId="0" applyFont="1" applyAlignment="1"/>
    <xf numFmtId="0" fontId="0" fillId="0" borderId="0" xfId="0" applyFont="1" applyFill="1" applyBorder="1" applyAlignment="1"/>
    <xf numFmtId="0" fontId="6" fillId="0" borderId="0" xfId="0" applyFont="1" applyFill="1" applyBorder="1" applyAlignme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71087051618548"/>
          <c:y val="0.1228241469816273"/>
          <c:w val="0.83233573928258953"/>
          <c:h val="0.66792468649752101"/>
        </c:manualLayout>
      </c:layout>
      <c:scatterChart>
        <c:scatterStyle val="lineMarker"/>
        <c:varyColors val="0"/>
        <c:ser>
          <c:idx val="0"/>
          <c:order val="0"/>
          <c:tx>
            <c:v>Roanoke River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chemeClr val="tx2"/>
              </a:solidFill>
              <a:ln w="9525">
                <a:solidFill>
                  <a:schemeClr val="tx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2"/>
                </a:solidFill>
                <a:prstDash val="solid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9.8610620715051653E-2"/>
                  <c:y val="-0.2334587878350068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Graphs!$E$3:$E$8</c:f>
                <c:numCache>
                  <c:formatCode>General</c:formatCode>
                  <c:ptCount val="6"/>
                  <c:pt idx="0">
                    <c:v>2.3596834661890685E-2</c:v>
                  </c:pt>
                  <c:pt idx="1">
                    <c:v>5.3754844742900498E-3</c:v>
                  </c:pt>
                  <c:pt idx="2">
                    <c:v>3.1466673086799547E-2</c:v>
                  </c:pt>
                  <c:pt idx="3">
                    <c:v>2.0185917476493748E-2</c:v>
                  </c:pt>
                  <c:pt idx="4">
                    <c:v>2.9952892589060524E-2</c:v>
                  </c:pt>
                  <c:pt idx="5">
                    <c:v>1.794950901695026E-2</c:v>
                  </c:pt>
                </c:numCache>
              </c:numRef>
            </c:plus>
            <c:minus>
              <c:numRef>
                <c:f>Graphs!$E$3:$E$8</c:f>
                <c:numCache>
                  <c:formatCode>General</c:formatCode>
                  <c:ptCount val="6"/>
                  <c:pt idx="0">
                    <c:v>2.3596834661890685E-2</c:v>
                  </c:pt>
                  <c:pt idx="1">
                    <c:v>5.3754844742900498E-3</c:v>
                  </c:pt>
                  <c:pt idx="2">
                    <c:v>3.1466673086799547E-2</c:v>
                  </c:pt>
                  <c:pt idx="3">
                    <c:v>2.0185917476493748E-2</c:v>
                  </c:pt>
                  <c:pt idx="4">
                    <c:v>2.9952892589060524E-2</c:v>
                  </c:pt>
                  <c:pt idx="5">
                    <c:v>1.794950901695026E-2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Graphs!$C$3:$C$8</c:f>
                <c:numCache>
                  <c:formatCode>General</c:formatCode>
                  <c:ptCount val="6"/>
                  <c:pt idx="0">
                    <c:v>6.9775804963706793</c:v>
                  </c:pt>
                  <c:pt idx="1">
                    <c:v>3.3353403481646708</c:v>
                  </c:pt>
                  <c:pt idx="2">
                    <c:v>9.010013375441881</c:v>
                  </c:pt>
                  <c:pt idx="3">
                    <c:v>6.9351720718860834</c:v>
                  </c:pt>
                  <c:pt idx="4">
                    <c:v>10.828240368300149</c:v>
                  </c:pt>
                  <c:pt idx="5">
                    <c:v>11.923421464150488</c:v>
                  </c:pt>
                </c:numCache>
              </c:numRef>
            </c:plus>
            <c:minus>
              <c:numRef>
                <c:f>Graphs!$C$3:$C$8</c:f>
                <c:numCache>
                  <c:formatCode>General</c:formatCode>
                  <c:ptCount val="6"/>
                  <c:pt idx="0">
                    <c:v>6.9775804963706793</c:v>
                  </c:pt>
                  <c:pt idx="1">
                    <c:v>3.3353403481646708</c:v>
                  </c:pt>
                  <c:pt idx="2">
                    <c:v>9.010013375441881</c:v>
                  </c:pt>
                  <c:pt idx="3">
                    <c:v>6.9351720718860834</c:v>
                  </c:pt>
                  <c:pt idx="4">
                    <c:v>10.828240368300149</c:v>
                  </c:pt>
                  <c:pt idx="5">
                    <c:v>11.923421464150488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Graphs!$D$3:$D$8</c:f>
              <c:numCache>
                <c:formatCode>General</c:formatCode>
                <c:ptCount val="6"/>
                <c:pt idx="0">
                  <c:v>1.9416666666666669E-2</c:v>
                </c:pt>
                <c:pt idx="1">
                  <c:v>1.2687499999999999E-2</c:v>
                </c:pt>
                <c:pt idx="2">
                  <c:v>2.0833333333333332E-2</c:v>
                </c:pt>
                <c:pt idx="3">
                  <c:v>2.1666666670000001E-2</c:v>
                </c:pt>
                <c:pt idx="4">
                  <c:v>2.5823529410000001E-2</c:v>
                </c:pt>
                <c:pt idx="5">
                  <c:v>2.6857142859999999E-2</c:v>
                </c:pt>
              </c:numCache>
            </c:numRef>
          </c:xVal>
          <c:yVal>
            <c:numRef>
              <c:f>Graphs!$B$3:$B$8</c:f>
              <c:numCache>
                <c:formatCode>General</c:formatCode>
                <c:ptCount val="6"/>
                <c:pt idx="0">
                  <c:v>63.878125000000004</c:v>
                </c:pt>
                <c:pt idx="1">
                  <c:v>67.015714285714282</c:v>
                </c:pt>
                <c:pt idx="2">
                  <c:v>63.739230769230772</c:v>
                </c:pt>
                <c:pt idx="3">
                  <c:v>60.588749999999983</c:v>
                </c:pt>
                <c:pt idx="4">
                  <c:v>55.249999999999986</c:v>
                </c:pt>
                <c:pt idx="5">
                  <c:v>49.261666666666663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8D0-4D1F-A179-EF8B1F20BB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903488"/>
        <c:axId val="499903880"/>
      </c:scatterChart>
      <c:valAx>
        <c:axId val="499903488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Total Phosphorus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903880"/>
        <c:crosses val="autoZero"/>
        <c:crossBetween val="midCat"/>
      </c:valAx>
      <c:valAx>
        <c:axId val="499903880"/>
        <c:scaling>
          <c:orientation val="minMax"/>
          <c:max val="90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SCI Scores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903488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71087051618548"/>
          <c:y val="0.1228241469816273"/>
          <c:w val="0.83233573928258953"/>
          <c:h val="0.66792468649752101"/>
        </c:manualLayout>
      </c:layout>
      <c:scatterChart>
        <c:scatterStyle val="lineMarker"/>
        <c:varyColors val="0"/>
        <c:ser>
          <c:idx val="0"/>
          <c:order val="0"/>
          <c:tx>
            <c:v>Roanoke River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chemeClr val="tx2"/>
              </a:solidFill>
              <a:ln w="9525">
                <a:solidFill>
                  <a:schemeClr val="tx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2"/>
                </a:solidFill>
                <a:prstDash val="solid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15522685180170911"/>
                  <c:y val="-0.234882612150545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Graphs!$K$3:$K$8</c:f>
                <c:numCache>
                  <c:formatCode>General</c:formatCode>
                  <c:ptCount val="6"/>
                  <c:pt idx="0">
                    <c:v>5.5626985959618258</c:v>
                  </c:pt>
                  <c:pt idx="1">
                    <c:v>5.4573006147728389</c:v>
                  </c:pt>
                  <c:pt idx="2">
                    <c:v>5.6336120398359544</c:v>
                  </c:pt>
                  <c:pt idx="3">
                    <c:v>6.2809628306140945</c:v>
                  </c:pt>
                  <c:pt idx="4">
                    <c:v>7.2936060967029634</c:v>
                  </c:pt>
                  <c:pt idx="5">
                    <c:v>6.0345663634571656</c:v>
                  </c:pt>
                </c:numCache>
              </c:numRef>
            </c:plus>
            <c:minus>
              <c:numRef>
                <c:f>Graphs!$K$3:$K$8</c:f>
                <c:numCache>
                  <c:formatCode>General</c:formatCode>
                  <c:ptCount val="6"/>
                  <c:pt idx="0">
                    <c:v>5.5626985959618258</c:v>
                  </c:pt>
                  <c:pt idx="1">
                    <c:v>5.4573006147728389</c:v>
                  </c:pt>
                  <c:pt idx="2">
                    <c:v>5.6336120398359544</c:v>
                  </c:pt>
                  <c:pt idx="3">
                    <c:v>6.2809628306140945</c:v>
                  </c:pt>
                  <c:pt idx="4">
                    <c:v>7.2936060967029634</c:v>
                  </c:pt>
                  <c:pt idx="5">
                    <c:v>6.0345663634571656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Graphs!$C$3:$C$8</c:f>
                <c:numCache>
                  <c:formatCode>General</c:formatCode>
                  <c:ptCount val="6"/>
                  <c:pt idx="0">
                    <c:v>6.9775804963706793</c:v>
                  </c:pt>
                  <c:pt idx="1">
                    <c:v>3.3353403481646708</c:v>
                  </c:pt>
                  <c:pt idx="2">
                    <c:v>9.010013375441881</c:v>
                  </c:pt>
                  <c:pt idx="3">
                    <c:v>6.9351720718860834</c:v>
                  </c:pt>
                  <c:pt idx="4">
                    <c:v>10.828240368300149</c:v>
                  </c:pt>
                  <c:pt idx="5">
                    <c:v>11.923421464150488</c:v>
                  </c:pt>
                </c:numCache>
              </c:numRef>
            </c:plus>
            <c:minus>
              <c:numRef>
                <c:f>Graphs!$C$3:$C$8</c:f>
                <c:numCache>
                  <c:formatCode>General</c:formatCode>
                  <c:ptCount val="6"/>
                  <c:pt idx="0">
                    <c:v>6.9775804963706793</c:v>
                  </c:pt>
                  <c:pt idx="1">
                    <c:v>3.3353403481646708</c:v>
                  </c:pt>
                  <c:pt idx="2">
                    <c:v>9.010013375441881</c:v>
                  </c:pt>
                  <c:pt idx="3">
                    <c:v>6.9351720718860834</c:v>
                  </c:pt>
                  <c:pt idx="4">
                    <c:v>10.828240368300149</c:v>
                  </c:pt>
                  <c:pt idx="5">
                    <c:v>11.923421464150488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Graphs!$J$3:$J$8</c:f>
              <c:numCache>
                <c:formatCode>General</c:formatCode>
                <c:ptCount val="6"/>
                <c:pt idx="0">
                  <c:v>12.928148148148148</c:v>
                </c:pt>
                <c:pt idx="1">
                  <c:v>14.42</c:v>
                </c:pt>
                <c:pt idx="2">
                  <c:v>12.876153846153844</c:v>
                </c:pt>
                <c:pt idx="3">
                  <c:v>13.53191</c:v>
                </c:pt>
                <c:pt idx="4">
                  <c:v>15.39879</c:v>
                </c:pt>
                <c:pt idx="5">
                  <c:v>17.835560000000001</c:v>
                </c:pt>
              </c:numCache>
            </c:numRef>
          </c:xVal>
          <c:yVal>
            <c:numRef>
              <c:f>Graphs!$B$3:$B$8</c:f>
              <c:numCache>
                <c:formatCode>General</c:formatCode>
                <c:ptCount val="6"/>
                <c:pt idx="0">
                  <c:v>63.878125000000004</c:v>
                </c:pt>
                <c:pt idx="1">
                  <c:v>67.015714285714282</c:v>
                </c:pt>
                <c:pt idx="2">
                  <c:v>63.739230769230772</c:v>
                </c:pt>
                <c:pt idx="3">
                  <c:v>60.588749999999983</c:v>
                </c:pt>
                <c:pt idx="4">
                  <c:v>55.249999999999986</c:v>
                </c:pt>
                <c:pt idx="5">
                  <c:v>49.261666666666663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6B5-46EF-80A5-60C0E5710A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903488"/>
        <c:axId val="499903880"/>
      </c:scatterChart>
      <c:valAx>
        <c:axId val="499903488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Temperature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903880"/>
        <c:crosses val="autoZero"/>
        <c:crossBetween val="midCat"/>
      </c:valAx>
      <c:valAx>
        <c:axId val="499903880"/>
        <c:scaling>
          <c:orientation val="minMax"/>
          <c:max val="90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SCI Scores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903488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71087051618548"/>
          <c:y val="0.1228241469816273"/>
          <c:w val="0.83233573928258953"/>
          <c:h val="0.66792468649752101"/>
        </c:manualLayout>
      </c:layout>
      <c:scatterChart>
        <c:scatterStyle val="lineMarker"/>
        <c:varyColors val="0"/>
        <c:ser>
          <c:idx val="0"/>
          <c:order val="0"/>
          <c:tx>
            <c:v>Roanoke River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chemeClr val="tx2"/>
              </a:solidFill>
              <a:ln w="9525">
                <a:solidFill>
                  <a:schemeClr val="tx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2"/>
                </a:solidFill>
                <a:prstDash val="solid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15522685180170911"/>
                  <c:y val="-0.234882612150545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Graphs!$Q$3:$Q$8</c:f>
                <c:numCache>
                  <c:formatCode>General</c:formatCode>
                  <c:ptCount val="6"/>
                  <c:pt idx="0">
                    <c:v>0.13885625879325908</c:v>
                  </c:pt>
                  <c:pt idx="1">
                    <c:v>0.11824938336696174</c:v>
                  </c:pt>
                  <c:pt idx="2">
                    <c:v>0.14866068747318453</c:v>
                  </c:pt>
                  <c:pt idx="3">
                    <c:v>0.17600791993199624</c:v>
                  </c:pt>
                  <c:pt idx="4">
                    <c:v>0.14807816468724683</c:v>
                  </c:pt>
                  <c:pt idx="5">
                    <c:v>0.84469794328186654</c:v>
                  </c:pt>
                </c:numCache>
              </c:numRef>
            </c:plus>
            <c:minus>
              <c:numRef>
                <c:f>Graphs!$Q$3:$Q$8</c:f>
                <c:numCache>
                  <c:formatCode>General</c:formatCode>
                  <c:ptCount val="6"/>
                  <c:pt idx="0">
                    <c:v>0.13885625879325908</c:v>
                  </c:pt>
                  <c:pt idx="1">
                    <c:v>0.11824938336696174</c:v>
                  </c:pt>
                  <c:pt idx="2">
                    <c:v>0.14866068747318453</c:v>
                  </c:pt>
                  <c:pt idx="3">
                    <c:v>0.17600791993199624</c:v>
                  </c:pt>
                  <c:pt idx="4">
                    <c:v>0.14807816468724683</c:v>
                  </c:pt>
                  <c:pt idx="5">
                    <c:v>0.84469794328186654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Graphs!$C$3:$C$8</c:f>
                <c:numCache>
                  <c:formatCode>General</c:formatCode>
                  <c:ptCount val="6"/>
                  <c:pt idx="0">
                    <c:v>6.9775804963706793</c:v>
                  </c:pt>
                  <c:pt idx="1">
                    <c:v>3.3353403481646708</c:v>
                  </c:pt>
                  <c:pt idx="2">
                    <c:v>9.010013375441881</c:v>
                  </c:pt>
                  <c:pt idx="3">
                    <c:v>6.9351720718860834</c:v>
                  </c:pt>
                  <c:pt idx="4">
                    <c:v>10.828240368300149</c:v>
                  </c:pt>
                  <c:pt idx="5">
                    <c:v>11.923421464150488</c:v>
                  </c:pt>
                </c:numCache>
              </c:numRef>
            </c:plus>
            <c:minus>
              <c:numRef>
                <c:f>Graphs!$C$3:$C$8</c:f>
                <c:numCache>
                  <c:formatCode>General</c:formatCode>
                  <c:ptCount val="6"/>
                  <c:pt idx="0">
                    <c:v>6.9775804963706793</c:v>
                  </c:pt>
                  <c:pt idx="1">
                    <c:v>3.3353403481646708</c:v>
                  </c:pt>
                  <c:pt idx="2">
                    <c:v>9.010013375441881</c:v>
                  </c:pt>
                  <c:pt idx="3">
                    <c:v>6.9351720718860834</c:v>
                  </c:pt>
                  <c:pt idx="4">
                    <c:v>10.828240368300149</c:v>
                  </c:pt>
                  <c:pt idx="5">
                    <c:v>11.923421464150488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Graphs!$P$3:$P$8</c:f>
              <c:numCache>
                <c:formatCode>General</c:formatCode>
                <c:ptCount val="6"/>
                <c:pt idx="0">
                  <c:v>0.63083333333333336</c:v>
                </c:pt>
                <c:pt idx="1">
                  <c:v>0.47687499999999999</c:v>
                </c:pt>
                <c:pt idx="2">
                  <c:v>0.6150000000000001</c:v>
                </c:pt>
                <c:pt idx="3">
                  <c:v>0.65166666666666662</c:v>
                </c:pt>
                <c:pt idx="4">
                  <c:v>0.70849999999999969</c:v>
                </c:pt>
                <c:pt idx="5">
                  <c:v>2.2988461538461538</c:v>
                </c:pt>
              </c:numCache>
            </c:numRef>
          </c:xVal>
          <c:yVal>
            <c:numRef>
              <c:f>Graphs!$B$3:$B$8</c:f>
              <c:numCache>
                <c:formatCode>General</c:formatCode>
                <c:ptCount val="6"/>
                <c:pt idx="0">
                  <c:v>63.878125000000004</c:v>
                </c:pt>
                <c:pt idx="1">
                  <c:v>67.015714285714282</c:v>
                </c:pt>
                <c:pt idx="2">
                  <c:v>63.739230769230772</c:v>
                </c:pt>
                <c:pt idx="3">
                  <c:v>60.588749999999983</c:v>
                </c:pt>
                <c:pt idx="4">
                  <c:v>55.249999999999986</c:v>
                </c:pt>
                <c:pt idx="5">
                  <c:v>49.261666666666663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5C3-4B75-A0F5-A69F8CA7B7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903488"/>
        <c:axId val="499903880"/>
      </c:scatterChart>
      <c:valAx>
        <c:axId val="499903488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Total Nitrogen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903880"/>
        <c:crosses val="autoZero"/>
        <c:crossBetween val="midCat"/>
      </c:valAx>
      <c:valAx>
        <c:axId val="499903880"/>
        <c:scaling>
          <c:orientation val="minMax"/>
          <c:max val="90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SCI Scores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903488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10</xdr:row>
      <xdr:rowOff>0</xdr:rowOff>
    </xdr:from>
    <xdr:to>
      <xdr:col>10</xdr:col>
      <xdr:colOff>349250</xdr:colOff>
      <xdr:row>63</xdr:row>
      <xdr:rowOff>69850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5C989821-793C-40A9-B156-71CE4C05E257}"/>
            </a:ext>
          </a:extLst>
        </xdr:cNvPr>
        <xdr:cNvGrpSpPr/>
      </xdr:nvGrpSpPr>
      <xdr:grpSpPr>
        <a:xfrm>
          <a:off x="1828800" y="1663700"/>
          <a:ext cx="4616450" cy="8540750"/>
          <a:chOff x="1828800" y="1663700"/>
          <a:chExt cx="4616450" cy="8483600"/>
        </a:xfrm>
      </xdr:grpSpPr>
      <xdr:graphicFrame macro="">
        <xdr:nvGraphicFramePr>
          <xdr:cNvPr id="2" name="Chart 1">
            <a:extLst>
              <a:ext uri="{FF2B5EF4-FFF2-40B4-BE49-F238E27FC236}">
                <a16:creationId xmlns:a16="http://schemas.microsoft.com/office/drawing/2014/main" id="{2F2C3D59-1D98-40AB-BC65-354DAA2C70B4}"/>
              </a:ext>
            </a:extLst>
          </xdr:cNvPr>
          <xdr:cNvGraphicFramePr>
            <a:graphicFrameLocks/>
          </xdr:cNvGraphicFramePr>
        </xdr:nvGraphicFramePr>
        <xdr:xfrm>
          <a:off x="1828800" y="1663700"/>
          <a:ext cx="4616450" cy="2768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2CC87F03-E777-42E1-BB27-1056F7105D46}"/>
              </a:ext>
            </a:extLst>
          </xdr:cNvPr>
          <xdr:cNvGraphicFramePr>
            <a:graphicFrameLocks/>
          </xdr:cNvGraphicFramePr>
        </xdr:nvGraphicFramePr>
        <xdr:xfrm>
          <a:off x="1828800" y="4521200"/>
          <a:ext cx="4616450" cy="2768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DC8183B9-B30C-42E4-B519-11A7FAF98FFA}"/>
              </a:ext>
            </a:extLst>
          </xdr:cNvPr>
          <xdr:cNvGraphicFramePr>
            <a:graphicFrameLocks/>
          </xdr:cNvGraphicFramePr>
        </xdr:nvGraphicFramePr>
        <xdr:xfrm>
          <a:off x="1828800" y="7378700"/>
          <a:ext cx="4616450" cy="2768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0.79548</cdr:x>
      <cdr:y>0.33411</cdr:y>
    </cdr:from>
    <cdr:to>
      <cdr:x>0.96673</cdr:x>
      <cdr:y>0.48465</cdr:y>
    </cdr:to>
    <cdr:pic>
      <cdr:nvPicPr>
        <cdr:cNvPr id="2" name="chart">
          <a:extLst xmlns:a="http://schemas.openxmlformats.org/drawingml/2006/main">
            <a:ext uri="{FF2B5EF4-FFF2-40B4-BE49-F238E27FC236}">
              <a16:creationId xmlns:a16="http://schemas.microsoft.com/office/drawing/2014/main" id="{24FEEBBA-AD63-4F45-9D58-D4315DF21B34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3672311" y="916544"/>
          <a:ext cx="790567" cy="412961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0.12778</cdr:x>
      <cdr:y>0.40675</cdr:y>
    </cdr:from>
    <cdr:to>
      <cdr:x>0.95778</cdr:x>
      <cdr:y>0.40676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A8C58157-F325-4923-8CE6-4F4CE4DE123D}"/>
            </a:ext>
          </a:extLst>
        </cdr:cNvPr>
        <cdr:cNvCxnSpPr/>
      </cdr:nvCxnSpPr>
      <cdr:spPr>
        <a:xfrm xmlns:a="http://schemas.openxmlformats.org/drawingml/2006/main" flipV="1">
          <a:off x="584195" y="1115806"/>
          <a:ext cx="3794760" cy="27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rgbClr val="FF0000"/>
          </a:solidFill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0.79548</cdr:x>
      <cdr:y>0.33411</cdr:y>
    </cdr:from>
    <cdr:to>
      <cdr:x>0.96673</cdr:x>
      <cdr:y>0.48465</cdr:y>
    </cdr:to>
    <cdr:pic>
      <cdr:nvPicPr>
        <cdr:cNvPr id="2" name="chart">
          <a:extLst xmlns:a="http://schemas.openxmlformats.org/drawingml/2006/main">
            <a:ext uri="{FF2B5EF4-FFF2-40B4-BE49-F238E27FC236}">
              <a16:creationId xmlns:a16="http://schemas.microsoft.com/office/drawing/2014/main" id="{24FEEBBA-AD63-4F45-9D58-D4315DF21B34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3672311" y="916544"/>
          <a:ext cx="790567" cy="412961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0.12778</cdr:x>
      <cdr:y>0.40675</cdr:y>
    </cdr:from>
    <cdr:to>
      <cdr:x>0.95778</cdr:x>
      <cdr:y>0.40676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A8C58157-F325-4923-8CE6-4F4CE4DE123D}"/>
            </a:ext>
          </a:extLst>
        </cdr:cNvPr>
        <cdr:cNvCxnSpPr/>
      </cdr:nvCxnSpPr>
      <cdr:spPr>
        <a:xfrm xmlns:a="http://schemas.openxmlformats.org/drawingml/2006/main" flipV="1">
          <a:off x="584195" y="1115806"/>
          <a:ext cx="3794760" cy="27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rgbClr val="FF0000"/>
          </a:solidFill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0.79548</cdr:x>
      <cdr:y>0.33411</cdr:y>
    </cdr:from>
    <cdr:to>
      <cdr:x>0.96673</cdr:x>
      <cdr:y>0.48465</cdr:y>
    </cdr:to>
    <cdr:pic>
      <cdr:nvPicPr>
        <cdr:cNvPr id="2" name="chart">
          <a:extLst xmlns:a="http://schemas.openxmlformats.org/drawingml/2006/main">
            <a:ext uri="{FF2B5EF4-FFF2-40B4-BE49-F238E27FC236}">
              <a16:creationId xmlns:a16="http://schemas.microsoft.com/office/drawing/2014/main" id="{24FEEBBA-AD63-4F45-9D58-D4315DF21B34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3672311" y="916544"/>
          <a:ext cx="790567" cy="412961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0.12778</cdr:x>
      <cdr:y>0.40675</cdr:y>
    </cdr:from>
    <cdr:to>
      <cdr:x>0.95778</cdr:x>
      <cdr:y>0.40676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A8C58157-F325-4923-8CE6-4F4CE4DE123D}"/>
            </a:ext>
          </a:extLst>
        </cdr:cNvPr>
        <cdr:cNvCxnSpPr/>
      </cdr:nvCxnSpPr>
      <cdr:spPr>
        <a:xfrm xmlns:a="http://schemas.openxmlformats.org/drawingml/2006/main" flipV="1">
          <a:off x="584195" y="1115806"/>
          <a:ext cx="3794760" cy="27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rgbClr val="FF0000"/>
          </a:solidFill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E408"/>
  <sheetViews>
    <sheetView tabSelected="1" workbookViewId="0">
      <pane xSplit="3" ySplit="1" topLeftCell="D2" activePane="bottomRight" state="frozen"/>
      <selection pane="topRight" activeCell="D1" sqref="D1"/>
      <selection pane="bottomLeft" activeCell="A2" sqref="A2"/>
      <selection pane="bottomRight"/>
    </sheetView>
  </sheetViews>
  <sheetFormatPr defaultColWidth="12.6328125" defaultRowHeight="15.75" customHeight="1"/>
  <cols>
    <col min="1" max="1" width="16.36328125" customWidth="1"/>
    <col min="2" max="2" width="17.453125" customWidth="1"/>
  </cols>
  <sheetData>
    <row r="1" spans="1:23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7" t="s">
        <v>59</v>
      </c>
    </row>
    <row r="2" spans="1:23" ht="15.75" customHeight="1">
      <c r="A2" s="1" t="s">
        <v>22</v>
      </c>
      <c r="B2" s="1" t="s">
        <v>23</v>
      </c>
      <c r="C2" s="2">
        <v>70.16</v>
      </c>
      <c r="D2" s="2">
        <v>128.80000000000001</v>
      </c>
      <c r="E2" s="2">
        <v>14.02894</v>
      </c>
      <c r="F2" s="2">
        <v>7.8217780000000001</v>
      </c>
      <c r="G2" s="2">
        <v>9.8631430000000009</v>
      </c>
      <c r="H2" s="3">
        <v>509.7957447</v>
      </c>
      <c r="I2" s="3">
        <v>294.60000000000002</v>
      </c>
      <c r="J2" s="4">
        <v>7.3019999999999996</v>
      </c>
      <c r="K2" s="4">
        <v>2.4609999999999999</v>
      </c>
      <c r="L2" s="4">
        <v>14.98</v>
      </c>
      <c r="M2" s="4">
        <v>15.180000000000001</v>
      </c>
      <c r="N2" s="2">
        <v>7.1333330000000004</v>
      </c>
      <c r="O2" s="2">
        <v>6.5836670000000002</v>
      </c>
      <c r="P2" s="3"/>
      <c r="Q2" s="4">
        <v>2</v>
      </c>
      <c r="R2" s="4">
        <v>3.25</v>
      </c>
      <c r="S2" s="3">
        <v>4.1041666669999997E-2</v>
      </c>
      <c r="T2" s="3">
        <v>1.390833333</v>
      </c>
      <c r="U2" s="3">
        <v>4.933333333E-2</v>
      </c>
      <c r="V2" s="13">
        <v>0.13481309339076955</v>
      </c>
      <c r="W2" s="3">
        <v>-2.0299999999999998</v>
      </c>
    </row>
    <row r="3" spans="1:23" ht="15.75" customHeight="1">
      <c r="A3" s="1" t="s">
        <v>24</v>
      </c>
      <c r="B3" s="1" t="s">
        <v>25</v>
      </c>
      <c r="C3" s="2">
        <v>47.251249999999999</v>
      </c>
      <c r="D3" s="2">
        <v>122.5</v>
      </c>
      <c r="E3" s="2">
        <v>14.36576</v>
      </c>
      <c r="F3" s="2">
        <v>8.1460609999999996</v>
      </c>
      <c r="G3" s="5">
        <v>10.35090909</v>
      </c>
      <c r="H3" s="6">
        <v>223.46969696969697</v>
      </c>
      <c r="I3" s="3">
        <v>135.173913</v>
      </c>
      <c r="J3" s="3">
        <v>8.7687500000000007</v>
      </c>
      <c r="K3" s="4">
        <v>2.4712499999999999</v>
      </c>
      <c r="L3" s="4">
        <v>13.704347826086954</v>
      </c>
      <c r="M3" s="4">
        <v>7.408695652173912</v>
      </c>
      <c r="N3" s="2">
        <v>5.5</v>
      </c>
      <c r="O3" s="2">
        <v>5.62</v>
      </c>
      <c r="P3" s="4">
        <v>2.4300000000000002</v>
      </c>
      <c r="Q3" s="4">
        <v>2.8</v>
      </c>
      <c r="R3" s="4">
        <v>2.5</v>
      </c>
      <c r="S3" s="3">
        <v>3.2000000000000001E-2</v>
      </c>
      <c r="T3" s="3">
        <v>1.151612903</v>
      </c>
      <c r="U3" s="3">
        <v>1.9333333330000001E-2</v>
      </c>
      <c r="V3" s="13">
        <v>0.21776997517406924</v>
      </c>
      <c r="W3" s="3">
        <v>-1.36</v>
      </c>
    </row>
    <row r="4" spans="1:23" ht="15.75" customHeight="1">
      <c r="A4" s="1" t="s">
        <v>26</v>
      </c>
      <c r="B4" s="1" t="s">
        <v>27</v>
      </c>
      <c r="C4" s="2">
        <v>45.351109999999998</v>
      </c>
      <c r="D4" s="2">
        <v>99.666669999999996</v>
      </c>
      <c r="E4" s="2">
        <v>14.90662</v>
      </c>
      <c r="F4" s="5">
        <v>8.071166667</v>
      </c>
      <c r="G4" s="5">
        <v>10.46623656</v>
      </c>
      <c r="H4" s="3">
        <v>449.97241380000003</v>
      </c>
      <c r="I4" s="3">
        <v>272.11904759999999</v>
      </c>
      <c r="J4" s="4">
        <v>9.3397872340425518</v>
      </c>
      <c r="K4" s="4">
        <v>2.4376595744680851</v>
      </c>
      <c r="L4" s="4">
        <v>16.595531914893616</v>
      </c>
      <c r="M4" s="4">
        <v>25.353191489361706</v>
      </c>
      <c r="N4" s="2">
        <v>8.5772499999999994</v>
      </c>
      <c r="O4" s="2">
        <v>7.1593119999999999</v>
      </c>
      <c r="P4" s="6">
        <v>1.56</v>
      </c>
      <c r="Q4" s="4">
        <v>2.2000000000000002</v>
      </c>
      <c r="R4" s="4">
        <v>4.7674418604651159</v>
      </c>
      <c r="S4" s="3">
        <v>3.3705583759999998E-2</v>
      </c>
      <c r="T4" s="3">
        <v>1.4781333329999999</v>
      </c>
      <c r="U4" s="3">
        <v>4.7854545450000001E-2</v>
      </c>
      <c r="V4" s="4">
        <v>9.8473011614891831E-2</v>
      </c>
      <c r="W4" s="3">
        <v>-0.43</v>
      </c>
    </row>
    <row r="5" spans="1:23" ht="15.75" customHeight="1">
      <c r="A5" s="1" t="s">
        <v>28</v>
      </c>
      <c r="B5" s="1" t="s">
        <v>29</v>
      </c>
      <c r="C5" s="2">
        <v>60.588749999999997</v>
      </c>
      <c r="D5" s="2">
        <v>146.6</v>
      </c>
      <c r="E5" s="2">
        <v>13.53191</v>
      </c>
      <c r="F5" s="5">
        <v>8.2231111099999996</v>
      </c>
      <c r="G5" s="5">
        <v>10.52513514</v>
      </c>
      <c r="H5" s="4">
        <v>295.2931111111111</v>
      </c>
      <c r="I5" s="3">
        <v>194.29411759999999</v>
      </c>
      <c r="J5" s="3">
        <v>4.6114814810000002</v>
      </c>
      <c r="K5" s="4">
        <v>1.7737037037037038</v>
      </c>
      <c r="L5" s="3">
        <v>7.1625925930000003</v>
      </c>
      <c r="M5" s="3">
        <v>15.920370370000001</v>
      </c>
      <c r="N5" s="2">
        <v>12.84375</v>
      </c>
      <c r="O5" s="2">
        <v>8.564667</v>
      </c>
      <c r="P5" s="6">
        <v>2.87</v>
      </c>
      <c r="Q5" s="6">
        <v>3.0350000000000001</v>
      </c>
      <c r="R5" s="4">
        <v>4.25</v>
      </c>
      <c r="S5" s="3">
        <v>2.1666666670000001E-2</v>
      </c>
      <c r="T5" s="3">
        <v>0.65166666669999995</v>
      </c>
      <c r="U5" s="3">
        <v>4.0666666669999997E-2</v>
      </c>
      <c r="V5" s="13">
        <v>0.12934428153054692</v>
      </c>
      <c r="W5" s="3">
        <v>0.3</v>
      </c>
    </row>
    <row r="6" spans="1:23" ht="15.75" customHeight="1">
      <c r="A6" s="1" t="s">
        <v>30</v>
      </c>
      <c r="B6" s="1" t="s">
        <v>31</v>
      </c>
      <c r="C6" s="2">
        <v>55.25</v>
      </c>
      <c r="D6" s="2">
        <v>137.44999999999999</v>
      </c>
      <c r="E6" s="2">
        <v>15.39879</v>
      </c>
      <c r="F6" s="1">
        <v>8.1052307690000003</v>
      </c>
      <c r="G6" s="5">
        <v>10.00794118</v>
      </c>
      <c r="H6" s="4">
        <v>330.42249999999996</v>
      </c>
      <c r="I6" s="3">
        <v>189.33333329999999</v>
      </c>
      <c r="J6" s="4">
        <v>6.1906249999999998</v>
      </c>
      <c r="K6" s="4">
        <v>1.9324999999999999</v>
      </c>
      <c r="L6" s="4">
        <v>10.798333333333334</v>
      </c>
      <c r="M6" s="3">
        <v>18.393000000000001</v>
      </c>
      <c r="N6" s="2">
        <v>11.28337</v>
      </c>
      <c r="O6" s="2">
        <v>9.1455029999999997</v>
      </c>
      <c r="P6" s="4">
        <v>2.9550000000000001</v>
      </c>
      <c r="Q6" s="7">
        <v>2.6749999999999998</v>
      </c>
      <c r="R6" s="4">
        <v>4</v>
      </c>
      <c r="S6" s="3">
        <v>2.5823529410000001E-2</v>
      </c>
      <c r="T6" s="3">
        <v>0.70850000000000002</v>
      </c>
      <c r="U6" s="3">
        <v>3.653968254E-2</v>
      </c>
      <c r="V6" s="4">
        <v>0.17977601171087154</v>
      </c>
      <c r="W6" s="3">
        <v>0.27</v>
      </c>
    </row>
    <row r="7" spans="1:23" ht="15.75" customHeight="1">
      <c r="A7" s="1" t="s">
        <v>32</v>
      </c>
      <c r="B7" s="1" t="s">
        <v>33</v>
      </c>
      <c r="C7" s="2">
        <v>49.261670000000002</v>
      </c>
      <c r="D7" s="2">
        <v>172.66669999999999</v>
      </c>
      <c r="E7" s="2">
        <v>17.835560000000001</v>
      </c>
      <c r="F7" s="1">
        <v>8.0004705880000007</v>
      </c>
      <c r="G7" s="5">
        <v>10.94125</v>
      </c>
      <c r="H7" s="4">
        <v>393.77558139534898</v>
      </c>
      <c r="I7" s="3">
        <v>232.04166670000001</v>
      </c>
      <c r="J7" s="4">
        <v>12.75346153846154</v>
      </c>
      <c r="K7" s="4">
        <v>3.0642307692307691</v>
      </c>
      <c r="L7" s="4">
        <v>21.869166666666668</v>
      </c>
      <c r="M7" s="3">
        <v>22.272083330000001</v>
      </c>
      <c r="N7" s="2">
        <v>10.694520000000001</v>
      </c>
      <c r="O7" s="2">
        <v>7.4185189999999999</v>
      </c>
      <c r="P7" s="1">
        <v>2.6466666669999999</v>
      </c>
      <c r="Q7" s="4">
        <v>2.8359999999999999</v>
      </c>
      <c r="R7" s="4">
        <v>3.25</v>
      </c>
      <c r="S7" s="3">
        <v>2.6857142859999999E-2</v>
      </c>
      <c r="T7" s="3">
        <v>2.298846154</v>
      </c>
      <c r="U7" s="3">
        <v>6.8666666670000001E-2</v>
      </c>
      <c r="V7" s="4">
        <v>0.22671533670592764</v>
      </c>
      <c r="W7" s="3">
        <v>0.57999999999999996</v>
      </c>
    </row>
    <row r="8" spans="1:23" ht="15.75" customHeight="1">
      <c r="A8" s="7"/>
      <c r="B8" s="7"/>
      <c r="C8" s="2"/>
      <c r="D8" s="2"/>
      <c r="E8" s="2"/>
      <c r="F8" s="7"/>
      <c r="G8" s="5"/>
      <c r="H8" s="7"/>
      <c r="I8" s="3"/>
      <c r="J8" s="7"/>
      <c r="K8" s="7"/>
      <c r="L8" s="7"/>
      <c r="M8" s="3"/>
      <c r="N8" s="2"/>
      <c r="O8" s="2"/>
      <c r="P8" s="7"/>
      <c r="Q8" s="7"/>
      <c r="R8" s="7"/>
      <c r="S8" s="3"/>
      <c r="T8" s="3"/>
      <c r="U8" s="3"/>
      <c r="V8" s="7"/>
      <c r="W8" s="3"/>
    </row>
    <row r="9" spans="1:23" ht="15.75" customHeight="1">
      <c r="A9" s="4"/>
      <c r="B9" s="4"/>
      <c r="C9" s="4"/>
      <c r="D9" s="4" t="s">
        <v>80</v>
      </c>
      <c r="E9" s="4"/>
      <c r="F9" s="8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3" ht="15.75" customHeight="1">
      <c r="D10" s="7" t="s">
        <v>3</v>
      </c>
    </row>
    <row r="11" spans="1:23" ht="15.75" customHeight="1">
      <c r="D11" t="s">
        <v>34</v>
      </c>
    </row>
    <row r="12" spans="1:23" ht="15.75" customHeight="1" thickBot="1"/>
    <row r="13" spans="1:23" ht="15.75" customHeight="1">
      <c r="D13" s="12" t="s">
        <v>35</v>
      </c>
      <c r="E13" s="12"/>
    </row>
    <row r="14" spans="1:23" ht="15.75" customHeight="1">
      <c r="D14" s="9" t="s">
        <v>36</v>
      </c>
      <c r="E14" s="9">
        <v>0.16609349846302407</v>
      </c>
    </row>
    <row r="15" spans="1:23" ht="15.75" customHeight="1">
      <c r="D15" s="9" t="s">
        <v>37</v>
      </c>
      <c r="E15" s="9">
        <v>2.7587050231686581E-2</v>
      </c>
    </row>
    <row r="16" spans="1:23" ht="15.75" customHeight="1">
      <c r="D16" s="9" t="s">
        <v>38</v>
      </c>
      <c r="E16" s="9">
        <v>-0.21551618721039179</v>
      </c>
    </row>
    <row r="17" spans="4:12" ht="15.75" customHeight="1">
      <c r="D17" s="9" t="s">
        <v>39</v>
      </c>
      <c r="E17" s="9">
        <v>10.417746782845754</v>
      </c>
    </row>
    <row r="18" spans="4:12" ht="15.75" customHeight="1" thickBot="1">
      <c r="D18" s="10" t="s">
        <v>40</v>
      </c>
      <c r="E18" s="10">
        <v>6</v>
      </c>
    </row>
    <row r="20" spans="4:12" ht="15.75" customHeight="1" thickBot="1">
      <c r="D20" t="s">
        <v>41</v>
      </c>
    </row>
    <row r="21" spans="4:12" ht="15.75" customHeight="1">
      <c r="D21" s="11"/>
      <c r="E21" s="11" t="s">
        <v>46</v>
      </c>
      <c r="F21" s="11" t="s">
        <v>47</v>
      </c>
      <c r="G21" s="11" t="s">
        <v>48</v>
      </c>
      <c r="H21" s="11" t="s">
        <v>49</v>
      </c>
      <c r="I21" s="11" t="s">
        <v>50</v>
      </c>
    </row>
    <row r="22" spans="4:12" ht="15.75" customHeight="1">
      <c r="D22" s="9" t="s">
        <v>42</v>
      </c>
      <c r="E22" s="9">
        <v>1</v>
      </c>
      <c r="F22" s="9">
        <v>12.315785531960955</v>
      </c>
      <c r="G22" s="9">
        <v>12.315785531960955</v>
      </c>
      <c r="H22" s="9">
        <v>0.11347874475863143</v>
      </c>
      <c r="I22" s="9">
        <v>0.75315076714809193</v>
      </c>
    </row>
    <row r="23" spans="4:12" ht="15.75" customHeight="1">
      <c r="D23" s="9" t="s">
        <v>43</v>
      </c>
      <c r="E23" s="9">
        <v>4</v>
      </c>
      <c r="F23" s="9">
        <v>434.11779212597224</v>
      </c>
      <c r="G23" s="9">
        <v>108.52944803149306</v>
      </c>
      <c r="H23" s="9"/>
      <c r="I23" s="9"/>
    </row>
    <row r="24" spans="4:12" ht="15.75" customHeight="1" thickBot="1">
      <c r="D24" s="10" t="s">
        <v>44</v>
      </c>
      <c r="E24" s="10">
        <v>5</v>
      </c>
      <c r="F24" s="10">
        <v>446.4335776579332</v>
      </c>
      <c r="G24" s="10"/>
      <c r="H24" s="10"/>
      <c r="I24" s="10"/>
    </row>
    <row r="25" spans="4:12" ht="15.75" customHeight="1" thickBot="1"/>
    <row r="26" spans="4:12" ht="15.75" customHeight="1">
      <c r="D26" s="11"/>
      <c r="E26" s="11" t="s">
        <v>51</v>
      </c>
      <c r="F26" s="11" t="s">
        <v>39</v>
      </c>
      <c r="G26" s="11" t="s">
        <v>52</v>
      </c>
      <c r="H26" s="11" t="s">
        <v>53</v>
      </c>
      <c r="I26" s="11" t="s">
        <v>54</v>
      </c>
      <c r="J26" s="11" t="s">
        <v>55</v>
      </c>
      <c r="K26" s="11" t="s">
        <v>56</v>
      </c>
      <c r="L26" s="11" t="s">
        <v>57</v>
      </c>
    </row>
    <row r="27" spans="4:12" ht="15.75" customHeight="1">
      <c r="D27" s="9" t="s">
        <v>45</v>
      </c>
      <c r="E27" s="9">
        <v>46.021046474771339</v>
      </c>
      <c r="F27" s="9">
        <v>25.947891327058962</v>
      </c>
      <c r="G27" s="9">
        <v>1.7735948518783762</v>
      </c>
      <c r="H27" s="9">
        <v>0.15080607263934687</v>
      </c>
      <c r="I27" s="9">
        <v>-26.021849390445794</v>
      </c>
      <c r="J27" s="9">
        <v>118.06394233998847</v>
      </c>
      <c r="K27" s="9">
        <v>-26.021849390445794</v>
      </c>
      <c r="L27" s="9">
        <v>118.06394233998847</v>
      </c>
    </row>
    <row r="28" spans="4:12" ht="15.75" customHeight="1" thickBot="1">
      <c r="D28" s="10" t="s">
        <v>58</v>
      </c>
      <c r="E28" s="10">
        <v>6.405542453024872E-2</v>
      </c>
      <c r="F28" s="10">
        <v>0.19015101687267957</v>
      </c>
      <c r="G28" s="10">
        <v>0.33686606353064441</v>
      </c>
      <c r="H28" s="10">
        <v>0.75315076714809104</v>
      </c>
      <c r="I28" s="10">
        <v>-0.46388843551428549</v>
      </c>
      <c r="J28" s="10">
        <v>0.5919992845747829</v>
      </c>
      <c r="K28" s="10">
        <v>-0.46388843551428549</v>
      </c>
      <c r="L28" s="10">
        <v>0.5919992845747829</v>
      </c>
    </row>
    <row r="30" spans="4:12" ht="15.75" customHeight="1">
      <c r="E30" s="7" t="s">
        <v>4</v>
      </c>
    </row>
    <row r="31" spans="4:12" ht="15.75" customHeight="1">
      <c r="E31" t="s">
        <v>34</v>
      </c>
    </row>
    <row r="32" spans="4:12" ht="15.75" customHeight="1" thickBot="1"/>
    <row r="33" spans="5:13" ht="15.75" customHeight="1">
      <c r="E33" s="12" t="s">
        <v>35</v>
      </c>
      <c r="F33" s="12"/>
    </row>
    <row r="34" spans="5:13" ht="15.75" customHeight="1">
      <c r="E34" s="9" t="s">
        <v>36</v>
      </c>
      <c r="F34" s="9">
        <v>0.46002279356398718</v>
      </c>
    </row>
    <row r="35" spans="5:13" ht="15.75" customHeight="1">
      <c r="E35" s="9" t="s">
        <v>37</v>
      </c>
      <c r="F35" s="9">
        <v>0.21162097059841475</v>
      </c>
    </row>
    <row r="36" spans="5:13" ht="15.75" customHeight="1">
      <c r="E36" s="9" t="s">
        <v>38</v>
      </c>
      <c r="F36" s="9">
        <v>1.4526213248018449E-2</v>
      </c>
    </row>
    <row r="37" spans="5:13" ht="15.75" customHeight="1">
      <c r="E37" s="9" t="s">
        <v>39</v>
      </c>
      <c r="F37" s="9">
        <v>9.3802834531563946</v>
      </c>
    </row>
    <row r="38" spans="5:13" ht="15.75" customHeight="1" thickBot="1">
      <c r="E38" s="10" t="s">
        <v>40</v>
      </c>
      <c r="F38" s="10">
        <v>6</v>
      </c>
    </row>
    <row r="40" spans="5:13" ht="15.75" customHeight="1" thickBot="1">
      <c r="E40" t="s">
        <v>41</v>
      </c>
    </row>
    <row r="41" spans="5:13" ht="15.75" customHeight="1">
      <c r="E41" s="11"/>
      <c r="F41" s="11" t="s">
        <v>46</v>
      </c>
      <c r="G41" s="11" t="s">
        <v>47</v>
      </c>
      <c r="H41" s="11" t="s">
        <v>48</v>
      </c>
      <c r="I41" s="11" t="s">
        <v>49</v>
      </c>
      <c r="J41" s="11" t="s">
        <v>50</v>
      </c>
    </row>
    <row r="42" spans="5:13" ht="15.75" customHeight="1">
      <c r="E42" s="9" t="s">
        <v>42</v>
      </c>
      <c r="F42" s="9">
        <v>1</v>
      </c>
      <c r="G42" s="9">
        <v>94.474707011694591</v>
      </c>
      <c r="H42" s="9">
        <v>94.474707011694591</v>
      </c>
      <c r="I42" s="9">
        <v>1.0737016724508488</v>
      </c>
      <c r="J42" s="9">
        <v>0.35864104468972174</v>
      </c>
    </row>
    <row r="43" spans="5:13" ht="15.75" customHeight="1">
      <c r="E43" s="9" t="s">
        <v>43</v>
      </c>
      <c r="F43" s="9">
        <v>4</v>
      </c>
      <c r="G43" s="9">
        <v>351.95887064623861</v>
      </c>
      <c r="H43" s="9">
        <v>87.989717661559652</v>
      </c>
      <c r="I43" s="9"/>
      <c r="J43" s="9"/>
    </row>
    <row r="44" spans="5:13" ht="15.75" customHeight="1" thickBot="1">
      <c r="E44" s="10" t="s">
        <v>44</v>
      </c>
      <c r="F44" s="10">
        <v>5</v>
      </c>
      <c r="G44" s="10">
        <v>446.4335776579332</v>
      </c>
      <c r="H44" s="10"/>
      <c r="I44" s="10"/>
      <c r="J44" s="10"/>
    </row>
    <row r="45" spans="5:13" ht="15.75" customHeight="1" thickBot="1"/>
    <row r="46" spans="5:13" ht="15.75" customHeight="1">
      <c r="E46" s="11"/>
      <c r="F46" s="11" t="s">
        <v>51</v>
      </c>
      <c r="G46" s="11" t="s">
        <v>39</v>
      </c>
      <c r="H46" s="11" t="s">
        <v>52</v>
      </c>
      <c r="I46" s="11" t="s">
        <v>53</v>
      </c>
      <c r="J46" s="11" t="s">
        <v>54</v>
      </c>
      <c r="K46" s="11" t="s">
        <v>55</v>
      </c>
      <c r="L46" s="11" t="s">
        <v>56</v>
      </c>
      <c r="M46" s="11" t="s">
        <v>57</v>
      </c>
    </row>
    <row r="47" spans="5:13" ht="15.75" customHeight="1">
      <c r="E47" s="9" t="s">
        <v>45</v>
      </c>
      <c r="F47" s="9">
        <v>97.28559785448752</v>
      </c>
      <c r="G47" s="9">
        <v>41.330058458072564</v>
      </c>
      <c r="H47" s="9">
        <v>2.353870318213541</v>
      </c>
      <c r="I47" s="9">
        <v>7.8184181365494834E-2</v>
      </c>
      <c r="J47" s="9">
        <v>-17.465040648966706</v>
      </c>
      <c r="K47" s="9">
        <v>212.03623635794173</v>
      </c>
      <c r="L47" s="9">
        <v>-17.465040648966706</v>
      </c>
      <c r="M47" s="9">
        <v>212.03623635794173</v>
      </c>
    </row>
    <row r="48" spans="5:13" ht="15.75" customHeight="1" thickBot="1">
      <c r="E48" s="10" t="s">
        <v>58</v>
      </c>
      <c r="F48" s="10">
        <v>-2.8406537305312862</v>
      </c>
      <c r="G48" s="10">
        <v>2.7414257175271706</v>
      </c>
      <c r="H48" s="10">
        <v>-1.036195769365446</v>
      </c>
      <c r="I48" s="10">
        <v>0.35864104468972202</v>
      </c>
      <c r="J48" s="10">
        <v>-10.452071745222948</v>
      </c>
      <c r="K48" s="10">
        <v>4.770764284160375</v>
      </c>
      <c r="L48" s="10">
        <v>-10.452071745222948</v>
      </c>
      <c r="M48" s="10">
        <v>4.770764284160375</v>
      </c>
    </row>
    <row r="50" spans="6:11" ht="15.75" customHeight="1">
      <c r="F50" s="7" t="s">
        <v>5</v>
      </c>
    </row>
    <row r="51" spans="6:11" ht="15.75" customHeight="1">
      <c r="F51" t="s">
        <v>34</v>
      </c>
    </row>
    <row r="52" spans="6:11" ht="15.75" customHeight="1" thickBot="1"/>
    <row r="53" spans="6:11" ht="15.75" customHeight="1">
      <c r="F53" s="12" t="s">
        <v>35</v>
      </c>
      <c r="G53" s="12"/>
    </row>
    <row r="54" spans="6:11" ht="15.75" customHeight="1">
      <c r="F54" s="9" t="s">
        <v>36</v>
      </c>
      <c r="G54" s="9">
        <v>0.47524754378810663</v>
      </c>
    </row>
    <row r="55" spans="6:11" ht="15.75" customHeight="1">
      <c r="F55" s="9" t="s">
        <v>37</v>
      </c>
      <c r="G55" s="9">
        <v>0.22586022787662835</v>
      </c>
    </row>
    <row r="56" spans="6:11" ht="15.75" customHeight="1">
      <c r="F56" s="9" t="s">
        <v>38</v>
      </c>
      <c r="G56" s="9">
        <v>3.2325284845785451E-2</v>
      </c>
    </row>
    <row r="57" spans="6:11" ht="15.75" customHeight="1">
      <c r="F57" s="9" t="s">
        <v>39</v>
      </c>
      <c r="G57" s="9">
        <v>9.2951867662292553</v>
      </c>
    </row>
    <row r="58" spans="6:11" ht="15.75" customHeight="1" thickBot="1">
      <c r="F58" s="10" t="s">
        <v>40</v>
      </c>
      <c r="G58" s="10">
        <v>6</v>
      </c>
    </row>
    <row r="60" spans="6:11" ht="15.75" customHeight="1" thickBot="1">
      <c r="F60" t="s">
        <v>41</v>
      </c>
    </row>
    <row r="61" spans="6:11" ht="15.75" customHeight="1">
      <c r="F61" s="11"/>
      <c r="G61" s="11" t="s">
        <v>46</v>
      </c>
      <c r="H61" s="11" t="s">
        <v>47</v>
      </c>
      <c r="I61" s="11" t="s">
        <v>48</v>
      </c>
      <c r="J61" s="11" t="s">
        <v>49</v>
      </c>
      <c r="K61" s="11" t="s">
        <v>50</v>
      </c>
    </row>
    <row r="62" spans="6:11" ht="15.75" customHeight="1">
      <c r="F62" s="9" t="s">
        <v>42</v>
      </c>
      <c r="G62" s="9">
        <v>1</v>
      </c>
      <c r="H62" s="9">
        <v>100.83158958159925</v>
      </c>
      <c r="I62" s="9">
        <v>100.83158958159925</v>
      </c>
      <c r="J62" s="9">
        <v>1.1670255734678046</v>
      </c>
      <c r="K62" s="9">
        <v>0.34079844358673472</v>
      </c>
    </row>
    <row r="63" spans="6:11" ht="15.75" customHeight="1">
      <c r="F63" s="9" t="s">
        <v>43</v>
      </c>
      <c r="G63" s="9">
        <v>4</v>
      </c>
      <c r="H63" s="9">
        <v>345.60198807633395</v>
      </c>
      <c r="I63" s="9">
        <v>86.400497019083488</v>
      </c>
      <c r="J63" s="9"/>
      <c r="K63" s="9"/>
    </row>
    <row r="64" spans="6:11" ht="15.75" customHeight="1" thickBot="1">
      <c r="F64" s="10" t="s">
        <v>44</v>
      </c>
      <c r="G64" s="10">
        <v>5</v>
      </c>
      <c r="H64" s="10">
        <v>446.4335776579332</v>
      </c>
      <c r="I64" s="10"/>
      <c r="J64" s="10"/>
      <c r="K64" s="10"/>
    </row>
    <row r="65" spans="6:14" ht="15.75" customHeight="1" thickBot="1"/>
    <row r="66" spans="6:14" ht="15.75" customHeight="1">
      <c r="F66" s="11"/>
      <c r="G66" s="11" t="s">
        <v>51</v>
      </c>
      <c r="H66" s="11" t="s">
        <v>39</v>
      </c>
      <c r="I66" s="11" t="s">
        <v>52</v>
      </c>
      <c r="J66" s="11" t="s">
        <v>53</v>
      </c>
      <c r="K66" s="11" t="s">
        <v>54</v>
      </c>
      <c r="L66" s="11" t="s">
        <v>55</v>
      </c>
      <c r="M66" s="11" t="s">
        <v>56</v>
      </c>
      <c r="N66" s="11" t="s">
        <v>57</v>
      </c>
    </row>
    <row r="67" spans="6:14" ht="15.75" customHeight="1">
      <c r="F67" s="9" t="s">
        <v>45</v>
      </c>
      <c r="G67" s="9">
        <v>315.26963657644626</v>
      </c>
      <c r="H67" s="9">
        <v>241.28537691212668</v>
      </c>
      <c r="I67" s="9">
        <v>1.3066255427955908</v>
      </c>
      <c r="J67" s="9">
        <v>0.26140039451897895</v>
      </c>
      <c r="K67" s="9">
        <v>-354.64596710703256</v>
      </c>
      <c r="L67" s="9">
        <v>985.18524025992508</v>
      </c>
      <c r="M67" s="9">
        <v>-354.64596710703256</v>
      </c>
      <c r="N67" s="9">
        <v>985.18524025992508</v>
      </c>
    </row>
    <row r="68" spans="6:14" ht="15.75" customHeight="1" thickBot="1">
      <c r="F68" s="10" t="s">
        <v>58</v>
      </c>
      <c r="G68" s="10">
        <v>-32.330485429927656</v>
      </c>
      <c r="H68" s="10">
        <v>29.927610219194584</v>
      </c>
      <c r="I68" s="10">
        <v>-1.0802895785241131</v>
      </c>
      <c r="J68" s="10">
        <v>0.34079844358673478</v>
      </c>
      <c r="K68" s="10">
        <v>-115.42285233327792</v>
      </c>
      <c r="L68" s="10">
        <v>50.761881473422612</v>
      </c>
      <c r="M68" s="10">
        <v>-115.42285233327792</v>
      </c>
      <c r="N68" s="10">
        <v>50.761881473422612</v>
      </c>
    </row>
    <row r="70" spans="6:14" ht="15.75" customHeight="1">
      <c r="G70" s="7" t="s">
        <v>6</v>
      </c>
    </row>
    <row r="71" spans="6:14" ht="15.75" customHeight="1">
      <c r="G71" t="s">
        <v>34</v>
      </c>
    </row>
    <row r="72" spans="6:14" ht="15.75" customHeight="1" thickBot="1"/>
    <row r="73" spans="6:14" ht="15.75" customHeight="1">
      <c r="G73" s="12" t="s">
        <v>35</v>
      </c>
      <c r="H73" s="12"/>
    </row>
    <row r="74" spans="6:14" ht="15.75" customHeight="1">
      <c r="G74" s="9" t="s">
        <v>36</v>
      </c>
      <c r="H74" s="9">
        <v>0.60165740791010225</v>
      </c>
    </row>
    <row r="75" spans="6:14" ht="15.75" customHeight="1">
      <c r="G75" s="9" t="s">
        <v>37</v>
      </c>
      <c r="H75" s="9">
        <v>0.36199163649310312</v>
      </c>
    </row>
    <row r="76" spans="6:14" ht="15.75" customHeight="1">
      <c r="G76" s="9" t="s">
        <v>38</v>
      </c>
      <c r="H76" s="9">
        <v>0.20248954561637889</v>
      </c>
    </row>
    <row r="77" spans="6:14" ht="15.75" customHeight="1">
      <c r="G77" s="9" t="s">
        <v>39</v>
      </c>
      <c r="H77" s="9">
        <v>8.4384293013579708</v>
      </c>
    </row>
    <row r="78" spans="6:14" ht="15.75" customHeight="1" thickBot="1">
      <c r="G78" s="10" t="s">
        <v>40</v>
      </c>
      <c r="H78" s="10">
        <v>6</v>
      </c>
    </row>
    <row r="80" spans="6:14" ht="15.75" customHeight="1" thickBot="1">
      <c r="G80" t="s">
        <v>41</v>
      </c>
    </row>
    <row r="81" spans="7:15" ht="15.75" customHeight="1">
      <c r="G81" s="11"/>
      <c r="H81" s="11" t="s">
        <v>46</v>
      </c>
      <c r="I81" s="11" t="s">
        <v>47</v>
      </c>
      <c r="J81" s="11" t="s">
        <v>48</v>
      </c>
      <c r="K81" s="11" t="s">
        <v>49</v>
      </c>
      <c r="L81" s="11" t="s">
        <v>50</v>
      </c>
    </row>
    <row r="82" spans="7:15" ht="15.75" customHeight="1">
      <c r="G82" s="9" t="s">
        <v>42</v>
      </c>
      <c r="H82" s="9">
        <v>1</v>
      </c>
      <c r="I82" s="9">
        <v>161.60522136186609</v>
      </c>
      <c r="J82" s="9">
        <v>161.60522136186609</v>
      </c>
      <c r="K82" s="9">
        <v>2.2695102898235913</v>
      </c>
      <c r="L82" s="9">
        <v>0.20641136298363477</v>
      </c>
    </row>
    <row r="83" spans="7:15" ht="15.75" customHeight="1">
      <c r="G83" s="9" t="s">
        <v>43</v>
      </c>
      <c r="H83" s="9">
        <v>4</v>
      </c>
      <c r="I83" s="9">
        <v>284.82835629606711</v>
      </c>
      <c r="J83" s="9">
        <v>71.207089074016778</v>
      </c>
      <c r="K83" s="9"/>
      <c r="L83" s="9"/>
    </row>
    <row r="84" spans="7:15" ht="15.75" customHeight="1" thickBot="1">
      <c r="G84" s="10" t="s">
        <v>44</v>
      </c>
      <c r="H84" s="10">
        <v>5</v>
      </c>
      <c r="I84" s="10">
        <v>446.4335776579332</v>
      </c>
      <c r="J84" s="10"/>
      <c r="K84" s="10"/>
      <c r="L84" s="10"/>
    </row>
    <row r="85" spans="7:15" ht="15.75" customHeight="1" thickBot="1"/>
    <row r="86" spans="7:15" ht="15.75" customHeight="1">
      <c r="G86" s="11"/>
      <c r="H86" s="11" t="s">
        <v>51</v>
      </c>
      <c r="I86" s="11" t="s">
        <v>39</v>
      </c>
      <c r="J86" s="11" t="s">
        <v>52</v>
      </c>
      <c r="K86" s="11" t="s">
        <v>53</v>
      </c>
      <c r="L86" s="11" t="s">
        <v>54</v>
      </c>
      <c r="M86" s="11" t="s">
        <v>55</v>
      </c>
      <c r="N86" s="11" t="s">
        <v>56</v>
      </c>
      <c r="O86" s="11" t="s">
        <v>57</v>
      </c>
    </row>
    <row r="87" spans="7:15" ht="15.75" customHeight="1">
      <c r="G87" s="9" t="s">
        <v>45</v>
      </c>
      <c r="H87" s="9">
        <v>206.97997757918483</v>
      </c>
      <c r="I87" s="9">
        <v>101.17864743084776</v>
      </c>
      <c r="J87" s="9">
        <v>2.0456883229304754</v>
      </c>
      <c r="K87" s="9">
        <v>0.11022876937891131</v>
      </c>
      <c r="L87" s="9">
        <v>-73.936982830725754</v>
      </c>
      <c r="M87" s="9">
        <v>487.89693798909542</v>
      </c>
      <c r="N87" s="9">
        <v>-73.936982830725754</v>
      </c>
      <c r="O87" s="9">
        <v>487.89693798909542</v>
      </c>
    </row>
    <row r="88" spans="7:15" ht="15.75" customHeight="1" thickBot="1">
      <c r="G88" s="10" t="s">
        <v>58</v>
      </c>
      <c r="H88" s="10">
        <v>-14.705538533482592</v>
      </c>
      <c r="I88" s="10">
        <v>9.7614617177802891</v>
      </c>
      <c r="J88" s="10">
        <v>-1.5064893925360354</v>
      </c>
      <c r="K88" s="10">
        <v>0.20641136298363461</v>
      </c>
      <c r="L88" s="10">
        <v>-41.807701139389323</v>
      </c>
      <c r="M88" s="10">
        <v>12.396624072424135</v>
      </c>
      <c r="N88" s="10">
        <v>-41.807701139389323</v>
      </c>
      <c r="O88" s="10">
        <v>12.396624072424135</v>
      </c>
    </row>
    <row r="90" spans="7:15" ht="15.75" customHeight="1">
      <c r="H90" s="7" t="s">
        <v>7</v>
      </c>
    </row>
    <row r="91" spans="7:15" ht="15.75" customHeight="1">
      <c r="H91" t="s">
        <v>34</v>
      </c>
    </row>
    <row r="92" spans="7:15" ht="15.75" customHeight="1" thickBot="1"/>
    <row r="93" spans="7:15" ht="15.75" customHeight="1">
      <c r="H93" s="12" t="s">
        <v>35</v>
      </c>
      <c r="I93" s="12"/>
    </row>
    <row r="94" spans="7:15" ht="15.75" customHeight="1">
      <c r="H94" s="9" t="s">
        <v>36</v>
      </c>
      <c r="I94" s="9">
        <v>0.38582355931019258</v>
      </c>
    </row>
    <row r="95" spans="7:15" ht="15.75" customHeight="1">
      <c r="H95" s="9" t="s">
        <v>37</v>
      </c>
      <c r="I95" s="9">
        <v>0.14885981891878569</v>
      </c>
    </row>
    <row r="96" spans="7:15" ht="15.75" customHeight="1">
      <c r="H96" s="9" t="s">
        <v>38</v>
      </c>
      <c r="I96" s="9">
        <v>-6.3925226351517872E-2</v>
      </c>
    </row>
    <row r="97" spans="8:16" ht="15.75" customHeight="1">
      <c r="H97" s="9" t="s">
        <v>39</v>
      </c>
      <c r="I97" s="9">
        <v>9.7465065039801271</v>
      </c>
    </row>
    <row r="98" spans="8:16" ht="15.75" customHeight="1" thickBot="1">
      <c r="H98" s="10" t="s">
        <v>40</v>
      </c>
      <c r="I98" s="10">
        <v>6</v>
      </c>
    </row>
    <row r="100" spans="8:16" ht="15.75" customHeight="1" thickBot="1">
      <c r="H100" t="s">
        <v>41</v>
      </c>
    </row>
    <row r="101" spans="8:16" ht="15.75" customHeight="1">
      <c r="H101" s="11"/>
      <c r="I101" s="11" t="s">
        <v>46</v>
      </c>
      <c r="J101" s="11" t="s">
        <v>47</v>
      </c>
      <c r="K101" s="11" t="s">
        <v>48</v>
      </c>
      <c r="L101" s="11" t="s">
        <v>49</v>
      </c>
      <c r="M101" s="11" t="s">
        <v>50</v>
      </c>
    </row>
    <row r="102" spans="8:16" ht="15.75" customHeight="1">
      <c r="H102" s="9" t="s">
        <v>42</v>
      </c>
      <c r="I102" s="9">
        <v>1</v>
      </c>
      <c r="J102" s="9">
        <v>66.456021529425584</v>
      </c>
      <c r="K102" s="9">
        <v>66.456021529425584</v>
      </c>
      <c r="L102" s="9">
        <v>0.6995783878029922</v>
      </c>
      <c r="M102" s="9">
        <v>0.44998147362146973</v>
      </c>
    </row>
    <row r="103" spans="8:16" ht="15.75" customHeight="1">
      <c r="H103" s="9" t="s">
        <v>43</v>
      </c>
      <c r="I103" s="9">
        <v>4</v>
      </c>
      <c r="J103" s="9">
        <v>379.97755612850762</v>
      </c>
      <c r="K103" s="9">
        <v>94.994389032126904</v>
      </c>
      <c r="L103" s="9"/>
      <c r="M103" s="9"/>
    </row>
    <row r="104" spans="8:16" ht="15.75" customHeight="1" thickBot="1">
      <c r="H104" s="10" t="s">
        <v>44</v>
      </c>
      <c r="I104" s="10">
        <v>5</v>
      </c>
      <c r="J104" s="10">
        <v>446.4335776579332</v>
      </c>
      <c r="K104" s="10"/>
      <c r="L104" s="10"/>
      <c r="M104" s="10"/>
    </row>
    <row r="105" spans="8:16" ht="15.75" customHeight="1" thickBot="1"/>
    <row r="106" spans="8:16" ht="15.75" customHeight="1">
      <c r="H106" s="11"/>
      <c r="I106" s="11" t="s">
        <v>51</v>
      </c>
      <c r="J106" s="11" t="s">
        <v>39</v>
      </c>
      <c r="K106" s="11" t="s">
        <v>52</v>
      </c>
      <c r="L106" s="11" t="s">
        <v>53</v>
      </c>
      <c r="M106" s="11" t="s">
        <v>54</v>
      </c>
      <c r="N106" s="11" t="s">
        <v>55</v>
      </c>
      <c r="O106" s="11" t="s">
        <v>56</v>
      </c>
      <c r="P106" s="11" t="s">
        <v>57</v>
      </c>
    </row>
    <row r="107" spans="8:16" ht="15.75" customHeight="1">
      <c r="H107" s="9" t="s">
        <v>45</v>
      </c>
      <c r="I107" s="9">
        <v>41.890892543035235</v>
      </c>
      <c r="J107" s="9">
        <v>15.757866872260482</v>
      </c>
      <c r="K107" s="9">
        <v>2.6584113752590639</v>
      </c>
      <c r="L107" s="9">
        <v>5.6483841881134582E-2</v>
      </c>
      <c r="M107" s="9">
        <v>-1.8599598028108417</v>
      </c>
      <c r="N107" s="9">
        <v>85.641744888881306</v>
      </c>
      <c r="O107" s="9">
        <v>-1.8599598028108417</v>
      </c>
      <c r="P107" s="9">
        <v>85.641744888881306</v>
      </c>
    </row>
    <row r="108" spans="8:16" ht="15.75" customHeight="1" thickBot="1">
      <c r="H108" s="10" t="s">
        <v>58</v>
      </c>
      <c r="I108" s="10">
        <v>3.4737556492520937E-2</v>
      </c>
      <c r="J108" s="10">
        <v>4.1531830598066213E-2</v>
      </c>
      <c r="K108" s="10">
        <v>0.83640802710339412</v>
      </c>
      <c r="L108" s="10">
        <v>0.44998147362146973</v>
      </c>
      <c r="M108" s="10">
        <v>-8.0573291281383935E-2</v>
      </c>
      <c r="N108" s="10">
        <v>0.15004840426642582</v>
      </c>
      <c r="O108" s="10">
        <v>-8.0573291281383935E-2</v>
      </c>
      <c r="P108" s="10">
        <v>0.15004840426642582</v>
      </c>
    </row>
    <row r="110" spans="8:16" ht="15.75" customHeight="1">
      <c r="I110" s="7" t="s">
        <v>8</v>
      </c>
    </row>
    <row r="111" spans="8:16" ht="15.75" customHeight="1">
      <c r="I111" t="s">
        <v>34</v>
      </c>
    </row>
    <row r="112" spans="8:16" ht="15.75" customHeight="1" thickBot="1"/>
    <row r="113" spans="9:17" ht="15.75" customHeight="1">
      <c r="I113" s="12" t="s">
        <v>35</v>
      </c>
      <c r="J113" s="12"/>
    </row>
    <row r="114" spans="9:17" ht="15.75" customHeight="1">
      <c r="I114" s="9" t="s">
        <v>36</v>
      </c>
      <c r="J114" s="9">
        <v>0.38373879536618544</v>
      </c>
    </row>
    <row r="115" spans="9:17" ht="15.75" customHeight="1">
      <c r="I115" s="9" t="s">
        <v>37</v>
      </c>
      <c r="J115" s="9">
        <v>0.14725546306909112</v>
      </c>
    </row>
    <row r="116" spans="9:17" ht="15.75" customHeight="1">
      <c r="I116" s="9" t="s">
        <v>38</v>
      </c>
      <c r="J116" s="9">
        <v>-6.5930671163636101E-2</v>
      </c>
    </row>
    <row r="117" spans="9:17" ht="15.75" customHeight="1">
      <c r="I117" s="9" t="s">
        <v>39</v>
      </c>
      <c r="J117" s="9">
        <v>9.7556880132864432</v>
      </c>
    </row>
    <row r="118" spans="9:17" ht="15.75" customHeight="1" thickBot="1">
      <c r="I118" s="10" t="s">
        <v>40</v>
      </c>
      <c r="J118" s="10">
        <v>6</v>
      </c>
    </row>
    <row r="120" spans="9:17" ht="15.75" customHeight="1" thickBot="1">
      <c r="I120" t="s">
        <v>41</v>
      </c>
    </row>
    <row r="121" spans="9:17" ht="15.75" customHeight="1">
      <c r="I121" s="11"/>
      <c r="J121" s="11" t="s">
        <v>46</v>
      </c>
      <c r="K121" s="11" t="s">
        <v>47</v>
      </c>
      <c r="L121" s="11" t="s">
        <v>48</v>
      </c>
      <c r="M121" s="11" t="s">
        <v>49</v>
      </c>
      <c r="N121" s="11" t="s">
        <v>50</v>
      </c>
    </row>
    <row r="122" spans="9:17" ht="15.75" customHeight="1">
      <c r="I122" s="9" t="s">
        <v>42</v>
      </c>
      <c r="J122" s="9">
        <v>1</v>
      </c>
      <c r="K122" s="9">
        <v>65.739783207610003</v>
      </c>
      <c r="L122" s="9">
        <v>65.739783207610003</v>
      </c>
      <c r="M122" s="9">
        <v>0.6907365884703266</v>
      </c>
      <c r="N122" s="9">
        <v>0.45264562395533336</v>
      </c>
    </row>
    <row r="123" spans="9:17" ht="15.75" customHeight="1">
      <c r="I123" s="9" t="s">
        <v>43</v>
      </c>
      <c r="J123" s="9">
        <v>4</v>
      </c>
      <c r="K123" s="9">
        <v>380.6937944503232</v>
      </c>
      <c r="L123" s="9">
        <v>95.173448612580799</v>
      </c>
      <c r="M123" s="9"/>
      <c r="N123" s="9"/>
    </row>
    <row r="124" spans="9:17" ht="15.75" customHeight="1" thickBot="1">
      <c r="I124" s="10" t="s">
        <v>44</v>
      </c>
      <c r="J124" s="10">
        <v>5</v>
      </c>
      <c r="K124" s="10">
        <v>446.4335776579332</v>
      </c>
      <c r="L124" s="10"/>
      <c r="M124" s="10"/>
      <c r="N124" s="10"/>
    </row>
    <row r="125" spans="9:17" ht="15.75" customHeight="1" thickBot="1"/>
    <row r="126" spans="9:17" ht="15.75" customHeight="1">
      <c r="I126" s="11"/>
      <c r="J126" s="11" t="s">
        <v>51</v>
      </c>
      <c r="K126" s="11" t="s">
        <v>39</v>
      </c>
      <c r="L126" s="11" t="s">
        <v>52</v>
      </c>
      <c r="M126" s="11" t="s">
        <v>53</v>
      </c>
      <c r="N126" s="11" t="s">
        <v>54</v>
      </c>
      <c r="O126" s="11" t="s">
        <v>55</v>
      </c>
      <c r="P126" s="11" t="s">
        <v>56</v>
      </c>
      <c r="Q126" s="11" t="s">
        <v>57</v>
      </c>
    </row>
    <row r="127" spans="9:17" ht="15.75" customHeight="1">
      <c r="I127" s="9" t="s">
        <v>45</v>
      </c>
      <c r="J127" s="9">
        <v>41.076641361599428</v>
      </c>
      <c r="K127" s="9">
        <v>16.803051971544281</v>
      </c>
      <c r="L127" s="9">
        <v>2.4445940791686005</v>
      </c>
      <c r="M127" s="9">
        <v>7.0856667942789067E-2</v>
      </c>
      <c r="N127" s="9">
        <v>-5.5761100371788217</v>
      </c>
      <c r="O127" s="9">
        <v>87.729392760377678</v>
      </c>
      <c r="P127" s="9">
        <v>-5.5761100371788217</v>
      </c>
      <c r="Q127" s="9">
        <v>87.729392760377678</v>
      </c>
    </row>
    <row r="128" spans="9:17" ht="15.75" customHeight="1" thickBot="1">
      <c r="I128" s="10" t="s">
        <v>58</v>
      </c>
      <c r="J128" s="10">
        <v>6.1782995410442312E-2</v>
      </c>
      <c r="K128" s="10">
        <v>7.4338317867842035E-2</v>
      </c>
      <c r="L128" s="10">
        <v>0.83110564218414984</v>
      </c>
      <c r="M128" s="10">
        <v>0.45264562395533331</v>
      </c>
      <c r="N128" s="10">
        <v>-0.14461326336236535</v>
      </c>
      <c r="O128" s="10">
        <v>0.26817925418325</v>
      </c>
      <c r="P128" s="10">
        <v>-0.14461326336236535</v>
      </c>
      <c r="Q128" s="10">
        <v>0.26817925418325</v>
      </c>
    </row>
    <row r="130" spans="10:15" ht="15.75" customHeight="1">
      <c r="J130" s="7" t="s">
        <v>9</v>
      </c>
    </row>
    <row r="131" spans="10:15" ht="15.75" customHeight="1">
      <c r="J131" t="s">
        <v>34</v>
      </c>
    </row>
    <row r="132" spans="10:15" ht="15.75" customHeight="1" thickBot="1"/>
    <row r="133" spans="10:15" ht="15.75" customHeight="1">
      <c r="J133" s="12" t="s">
        <v>35</v>
      </c>
      <c r="K133" s="12"/>
    </row>
    <row r="134" spans="10:15" ht="15.75" customHeight="1">
      <c r="J134" s="9" t="s">
        <v>36</v>
      </c>
      <c r="K134" s="9">
        <v>0.56665953155925319</v>
      </c>
    </row>
    <row r="135" spans="10:15" ht="15.75" customHeight="1">
      <c r="J135" s="9" t="s">
        <v>37</v>
      </c>
      <c r="K135" s="9">
        <v>0.32110302470695229</v>
      </c>
    </row>
    <row r="136" spans="10:15" ht="15.75" customHeight="1">
      <c r="J136" s="9" t="s">
        <v>38</v>
      </c>
      <c r="K136" s="9">
        <v>0.15137878088369039</v>
      </c>
    </row>
    <row r="137" spans="10:15" ht="15.75" customHeight="1">
      <c r="J137" s="9" t="s">
        <v>39</v>
      </c>
      <c r="K137" s="9">
        <v>8.704631030968871</v>
      </c>
    </row>
    <row r="138" spans="10:15" ht="15.75" customHeight="1" thickBot="1">
      <c r="J138" s="10" t="s">
        <v>40</v>
      </c>
      <c r="K138" s="10">
        <v>6</v>
      </c>
    </row>
    <row r="140" spans="10:15" ht="15.75" customHeight="1" thickBot="1">
      <c r="J140" t="s">
        <v>41</v>
      </c>
    </row>
    <row r="141" spans="10:15" ht="15.75" customHeight="1">
      <c r="J141" s="11"/>
      <c r="K141" s="11" t="s">
        <v>46</v>
      </c>
      <c r="L141" s="11" t="s">
        <v>47</v>
      </c>
      <c r="M141" s="11" t="s">
        <v>48</v>
      </c>
      <c r="N141" s="11" t="s">
        <v>49</v>
      </c>
      <c r="O141" s="11" t="s">
        <v>50</v>
      </c>
    </row>
    <row r="142" spans="10:15" ht="15.75" customHeight="1">
      <c r="J142" s="9" t="s">
        <v>42</v>
      </c>
      <c r="K142" s="9">
        <v>1</v>
      </c>
      <c r="L142" s="9">
        <v>143.35117211670843</v>
      </c>
      <c r="M142" s="9">
        <v>143.35117211670843</v>
      </c>
      <c r="N142" s="9">
        <v>1.8919101801468319</v>
      </c>
      <c r="O142" s="9">
        <v>0.24098874744247045</v>
      </c>
    </row>
    <row r="143" spans="10:15" ht="15.75" customHeight="1">
      <c r="J143" s="9" t="s">
        <v>43</v>
      </c>
      <c r="K143" s="9">
        <v>4</v>
      </c>
      <c r="L143" s="9">
        <v>303.08240554122477</v>
      </c>
      <c r="M143" s="9">
        <v>75.770601385306193</v>
      </c>
      <c r="N143" s="9"/>
      <c r="O143" s="9"/>
    </row>
    <row r="144" spans="10:15" ht="15.75" customHeight="1" thickBot="1">
      <c r="J144" s="10" t="s">
        <v>44</v>
      </c>
      <c r="K144" s="10">
        <v>5</v>
      </c>
      <c r="L144" s="10">
        <v>446.4335776579332</v>
      </c>
      <c r="M144" s="10"/>
      <c r="N144" s="10"/>
      <c r="O144" s="10"/>
    </row>
    <row r="145" spans="10:18" ht="15.75" customHeight="1" thickBot="1"/>
    <row r="146" spans="10:18" ht="15.75" customHeight="1">
      <c r="J146" s="11"/>
      <c r="K146" s="11" t="s">
        <v>51</v>
      </c>
      <c r="L146" s="11" t="s">
        <v>39</v>
      </c>
      <c r="M146" s="11" t="s">
        <v>52</v>
      </c>
      <c r="N146" s="11" t="s">
        <v>53</v>
      </c>
      <c r="O146" s="11" t="s">
        <v>54</v>
      </c>
      <c r="P146" s="11" t="s">
        <v>55</v>
      </c>
      <c r="Q146" s="11" t="s">
        <v>56</v>
      </c>
      <c r="R146" s="11" t="s">
        <v>57</v>
      </c>
    </row>
    <row r="147" spans="10:18" ht="15.75" customHeight="1">
      <c r="J147" s="9" t="s">
        <v>45</v>
      </c>
      <c r="K147" s="9">
        <v>70.080017885487905</v>
      </c>
      <c r="L147" s="9">
        <v>11.771728463245617</v>
      </c>
      <c r="M147" s="9">
        <v>5.9532479112388517</v>
      </c>
      <c r="N147" s="9">
        <v>3.9953904339697106E-3</v>
      </c>
      <c r="O147" s="9">
        <v>37.396460013992069</v>
      </c>
      <c r="P147" s="9">
        <v>102.76357575698374</v>
      </c>
      <c r="Q147" s="9">
        <v>37.396460013992069</v>
      </c>
      <c r="R147" s="9">
        <v>102.76357575698374</v>
      </c>
    </row>
    <row r="148" spans="10:18" ht="15.75" customHeight="1" thickBot="1">
      <c r="J148" s="10" t="s">
        <v>58</v>
      </c>
      <c r="K148" s="10">
        <v>-1.8914579142742751</v>
      </c>
      <c r="L148" s="10">
        <v>1.375138449944953</v>
      </c>
      <c r="M148" s="10">
        <v>-1.3754672588421846</v>
      </c>
      <c r="N148" s="10">
        <v>0.24098874744247023</v>
      </c>
      <c r="O148" s="10">
        <v>-5.7094543325932205</v>
      </c>
      <c r="P148" s="10">
        <v>1.9265385040446705</v>
      </c>
      <c r="Q148" s="10">
        <v>-5.7094543325932205</v>
      </c>
      <c r="R148" s="10">
        <v>1.9265385040446705</v>
      </c>
    </row>
    <row r="150" spans="10:18" ht="15.75" customHeight="1">
      <c r="K150" s="7" t="s">
        <v>10</v>
      </c>
    </row>
    <row r="151" spans="10:18" ht="15.75" customHeight="1">
      <c r="K151" t="s">
        <v>34</v>
      </c>
    </row>
    <row r="152" spans="10:18" ht="15.75" customHeight="1" thickBot="1"/>
    <row r="153" spans="10:18" ht="15.75" customHeight="1">
      <c r="K153" s="12" t="s">
        <v>35</v>
      </c>
      <c r="L153" s="12"/>
    </row>
    <row r="154" spans="10:18" ht="15.75" customHeight="1">
      <c r="K154" s="9" t="s">
        <v>36</v>
      </c>
      <c r="L154" s="9">
        <v>0.34679368189913207</v>
      </c>
    </row>
    <row r="155" spans="10:18" ht="15.75" customHeight="1">
      <c r="K155" s="9" t="s">
        <v>37</v>
      </c>
      <c r="L155" s="9">
        <v>0.1202658578051564</v>
      </c>
    </row>
    <row r="156" spans="10:18" ht="15.75" customHeight="1">
      <c r="K156" s="9" t="s">
        <v>38</v>
      </c>
      <c r="L156" s="9">
        <v>-9.9667677743554506E-2</v>
      </c>
    </row>
    <row r="157" spans="10:18" ht="15.75" customHeight="1">
      <c r="K157" s="9" t="s">
        <v>39</v>
      </c>
      <c r="L157" s="9">
        <v>9.9088705270565143</v>
      </c>
    </row>
    <row r="158" spans="10:18" ht="15.75" customHeight="1" thickBot="1">
      <c r="K158" s="10" t="s">
        <v>40</v>
      </c>
      <c r="L158" s="10">
        <v>6</v>
      </c>
    </row>
    <row r="160" spans="10:18" ht="15.75" customHeight="1" thickBot="1">
      <c r="K160" t="s">
        <v>41</v>
      </c>
    </row>
    <row r="161" spans="11:19" ht="15.75" customHeight="1">
      <c r="K161" s="11"/>
      <c r="L161" s="11" t="s">
        <v>46</v>
      </c>
      <c r="M161" s="11" t="s">
        <v>47</v>
      </c>
      <c r="N161" s="11" t="s">
        <v>48</v>
      </c>
      <c r="O161" s="11" t="s">
        <v>49</v>
      </c>
      <c r="P161" s="11" t="s">
        <v>50</v>
      </c>
    </row>
    <row r="162" spans="11:19" ht="15.75" customHeight="1">
      <c r="K162" s="9" t="s">
        <v>42</v>
      </c>
      <c r="L162" s="9">
        <v>1</v>
      </c>
      <c r="M162" s="9">
        <v>53.690717170056246</v>
      </c>
      <c r="N162" s="9">
        <v>53.690717170056246</v>
      </c>
      <c r="O162" s="9">
        <v>0.54682819291339912</v>
      </c>
      <c r="P162" s="9">
        <v>0.50066319696880635</v>
      </c>
    </row>
    <row r="163" spans="11:19" ht="15.75" customHeight="1">
      <c r="K163" s="9" t="s">
        <v>43</v>
      </c>
      <c r="L163" s="9">
        <v>4</v>
      </c>
      <c r="M163" s="9">
        <v>392.74286048787695</v>
      </c>
      <c r="N163" s="9">
        <v>98.185715121969238</v>
      </c>
      <c r="O163" s="9"/>
      <c r="P163" s="9"/>
    </row>
    <row r="164" spans="11:19" ht="15.75" customHeight="1" thickBot="1">
      <c r="K164" s="10" t="s">
        <v>44</v>
      </c>
      <c r="L164" s="10">
        <v>5</v>
      </c>
      <c r="M164" s="10">
        <v>446.4335776579332</v>
      </c>
      <c r="N164" s="10"/>
      <c r="O164" s="10"/>
      <c r="P164" s="10"/>
    </row>
    <row r="165" spans="11:19" ht="15.75" customHeight="1" thickBot="1"/>
    <row r="166" spans="11:19" ht="15.75" customHeight="1">
      <c r="K166" s="11"/>
      <c r="L166" s="11" t="s">
        <v>51</v>
      </c>
      <c r="M166" s="11" t="s">
        <v>39</v>
      </c>
      <c r="N166" s="11" t="s">
        <v>52</v>
      </c>
      <c r="O166" s="11" t="s">
        <v>53</v>
      </c>
      <c r="P166" s="11" t="s">
        <v>54</v>
      </c>
      <c r="Q166" s="11" t="s">
        <v>55</v>
      </c>
      <c r="R166" s="11" t="s">
        <v>56</v>
      </c>
      <c r="S166" s="11" t="s">
        <v>57</v>
      </c>
    </row>
    <row r="167" spans="11:19" ht="15.75" customHeight="1">
      <c r="K167" s="9" t="s">
        <v>45</v>
      </c>
      <c r="L167" s="9">
        <v>71.488374105130504</v>
      </c>
      <c r="M167" s="9">
        <v>23.135409409678076</v>
      </c>
      <c r="N167" s="9">
        <v>3.0899982290879739</v>
      </c>
      <c r="O167" s="9">
        <v>3.6574391595703082E-2</v>
      </c>
      <c r="P167" s="9">
        <v>7.2541798928828456</v>
      </c>
      <c r="Q167" s="9">
        <v>135.72256831737815</v>
      </c>
      <c r="R167" s="9">
        <v>7.2541798928828456</v>
      </c>
      <c r="S167" s="9">
        <v>135.72256831737815</v>
      </c>
    </row>
    <row r="168" spans="11:19" ht="15.75" customHeight="1" thickBot="1">
      <c r="K168" s="10" t="s">
        <v>58</v>
      </c>
      <c r="L168" s="10">
        <v>-7.1474544248693936</v>
      </c>
      <c r="M168" s="10">
        <v>9.6655360742070702</v>
      </c>
      <c r="N168" s="10">
        <v>-0.73947832484353415</v>
      </c>
      <c r="O168" s="10">
        <v>0.50066319696880535</v>
      </c>
      <c r="P168" s="10">
        <v>-33.983284747214306</v>
      </c>
      <c r="Q168" s="10">
        <v>19.68837589747552</v>
      </c>
      <c r="R168" s="10">
        <v>-33.983284747214306</v>
      </c>
      <c r="S168" s="10">
        <v>19.68837589747552</v>
      </c>
    </row>
    <row r="170" spans="11:19" ht="15.75" customHeight="1">
      <c r="L170" s="7" t="s">
        <v>11</v>
      </c>
    </row>
    <row r="171" spans="11:19" ht="15.75" customHeight="1">
      <c r="L171" t="s">
        <v>34</v>
      </c>
    </row>
    <row r="172" spans="11:19" ht="15.75" customHeight="1" thickBot="1"/>
    <row r="173" spans="11:19" ht="15.75" customHeight="1">
      <c r="L173" s="12" t="s">
        <v>35</v>
      </c>
      <c r="M173" s="12"/>
    </row>
    <row r="174" spans="11:19" ht="15.75" customHeight="1">
      <c r="L174" s="9" t="s">
        <v>36</v>
      </c>
      <c r="M174" s="9">
        <v>0.38574092741989691</v>
      </c>
    </row>
    <row r="175" spans="11:19" ht="15.75" customHeight="1">
      <c r="L175" s="9" t="s">
        <v>37</v>
      </c>
      <c r="M175" s="9">
        <v>0.14879606308676219</v>
      </c>
    </row>
    <row r="176" spans="11:19" ht="15.75" customHeight="1">
      <c r="L176" s="9" t="s">
        <v>38</v>
      </c>
      <c r="M176" s="9">
        <v>-6.4004921141547266E-2</v>
      </c>
    </row>
    <row r="177" spans="12:20" ht="15.75" customHeight="1">
      <c r="L177" s="9" t="s">
        <v>39</v>
      </c>
      <c r="M177" s="9">
        <v>9.7468715349169148</v>
      </c>
    </row>
    <row r="178" spans="12:20" ht="15.75" customHeight="1" thickBot="1">
      <c r="L178" s="10" t="s">
        <v>40</v>
      </c>
      <c r="M178" s="10">
        <v>6</v>
      </c>
    </row>
    <row r="180" spans="12:20" ht="15.75" customHeight="1" thickBot="1">
      <c r="L180" t="s">
        <v>41</v>
      </c>
    </row>
    <row r="181" spans="12:20" ht="15.75" customHeight="1">
      <c r="L181" s="11"/>
      <c r="M181" s="11" t="s">
        <v>46</v>
      </c>
      <c r="N181" s="11" t="s">
        <v>47</v>
      </c>
      <c r="O181" s="11" t="s">
        <v>48</v>
      </c>
      <c r="P181" s="11" t="s">
        <v>49</v>
      </c>
      <c r="Q181" s="11" t="s">
        <v>50</v>
      </c>
    </row>
    <row r="182" spans="12:20" ht="15.75" customHeight="1">
      <c r="L182" s="9" t="s">
        <v>42</v>
      </c>
      <c r="M182" s="9">
        <v>1</v>
      </c>
      <c r="N182" s="9">
        <v>66.427558785238773</v>
      </c>
      <c r="O182" s="9">
        <v>66.427558785238773</v>
      </c>
      <c r="P182" s="9">
        <v>0.69922638575356488</v>
      </c>
      <c r="Q182" s="9">
        <v>0.45008697455591329</v>
      </c>
    </row>
    <row r="183" spans="12:20" ht="15.75" customHeight="1">
      <c r="L183" s="9" t="s">
        <v>43</v>
      </c>
      <c r="M183" s="9">
        <v>4</v>
      </c>
      <c r="N183" s="9">
        <v>380.00601887269443</v>
      </c>
      <c r="O183" s="9">
        <v>95.001504718173607</v>
      </c>
      <c r="P183" s="9"/>
      <c r="Q183" s="9"/>
    </row>
    <row r="184" spans="12:20" ht="15.75" customHeight="1" thickBot="1">
      <c r="L184" s="10" t="s">
        <v>44</v>
      </c>
      <c r="M184" s="10">
        <v>5</v>
      </c>
      <c r="N184" s="10">
        <v>446.4335776579332</v>
      </c>
      <c r="O184" s="10"/>
      <c r="P184" s="10"/>
      <c r="Q184" s="10"/>
    </row>
    <row r="185" spans="12:20" ht="15.75" customHeight="1" thickBot="1"/>
    <row r="186" spans="12:20" ht="15.75" customHeight="1">
      <c r="L186" s="11"/>
      <c r="M186" s="11" t="s">
        <v>51</v>
      </c>
      <c r="N186" s="11" t="s">
        <v>39</v>
      </c>
      <c r="O186" s="11" t="s">
        <v>52</v>
      </c>
      <c r="P186" s="11" t="s">
        <v>53</v>
      </c>
      <c r="Q186" s="11" t="s">
        <v>54</v>
      </c>
      <c r="R186" s="11" t="s">
        <v>55</v>
      </c>
      <c r="S186" s="11" t="s">
        <v>56</v>
      </c>
      <c r="T186" s="11" t="s">
        <v>57</v>
      </c>
    </row>
    <row r="187" spans="12:20" ht="15.75" customHeight="1">
      <c r="L187" s="9" t="s">
        <v>45</v>
      </c>
      <c r="M187" s="9">
        <v>64.922811052471644</v>
      </c>
      <c r="N187" s="9">
        <v>12.92055639585735</v>
      </c>
      <c r="O187" s="9">
        <v>5.024768985435295</v>
      </c>
      <c r="P187" s="9">
        <v>7.3605660553985935E-3</v>
      </c>
      <c r="Q187" s="9">
        <v>29.049595490761462</v>
      </c>
      <c r="R187" s="9">
        <v>100.79602661418183</v>
      </c>
      <c r="S187" s="9">
        <v>29.049595490761462</v>
      </c>
      <c r="T187" s="9">
        <v>100.79602661418183</v>
      </c>
    </row>
    <row r="188" spans="12:20" ht="15.75" customHeight="1" thickBot="1">
      <c r="L188" s="10" t="s">
        <v>58</v>
      </c>
      <c r="M188" s="10">
        <v>-0.72463995256412728</v>
      </c>
      <c r="N188" s="10">
        <v>0.86658939650876088</v>
      </c>
      <c r="O188" s="10">
        <v>-0.83619757578790255</v>
      </c>
      <c r="P188" s="10">
        <v>0.45008697455591262</v>
      </c>
      <c r="Q188" s="10">
        <v>-3.1306778407171865</v>
      </c>
      <c r="R188" s="10">
        <v>1.6813979355889317</v>
      </c>
      <c r="S188" s="10">
        <v>-3.1306778407171865</v>
      </c>
      <c r="T188" s="10">
        <v>1.6813979355889317</v>
      </c>
    </row>
    <row r="190" spans="12:20" ht="15.75" customHeight="1">
      <c r="M190" s="7" t="s">
        <v>12</v>
      </c>
    </row>
    <row r="191" spans="12:20" ht="15.75" customHeight="1">
      <c r="M191" t="s">
        <v>34</v>
      </c>
    </row>
    <row r="192" spans="12:20" ht="15.75" customHeight="1" thickBot="1"/>
    <row r="193" spans="13:21" ht="15.75" customHeight="1">
      <c r="M193" s="12" t="s">
        <v>35</v>
      </c>
      <c r="N193" s="12"/>
    </row>
    <row r="194" spans="13:21" ht="15.75" customHeight="1">
      <c r="M194" s="9" t="s">
        <v>36</v>
      </c>
      <c r="N194" s="9">
        <v>0.23359558565194402</v>
      </c>
    </row>
    <row r="195" spans="13:21" ht="15.75" customHeight="1">
      <c r="M195" s="9" t="s">
        <v>37</v>
      </c>
      <c r="N195" s="9">
        <v>5.4566897636074717E-2</v>
      </c>
    </row>
    <row r="196" spans="13:21" ht="15.75" customHeight="1">
      <c r="M196" s="9" t="s">
        <v>38</v>
      </c>
      <c r="N196" s="9">
        <v>-0.1817913779549066</v>
      </c>
    </row>
    <row r="197" spans="13:21" ht="15.75" customHeight="1">
      <c r="M197" s="9" t="s">
        <v>39</v>
      </c>
      <c r="N197" s="9">
        <v>10.272208651557927</v>
      </c>
    </row>
    <row r="198" spans="13:21" ht="15.75" customHeight="1" thickBot="1">
      <c r="M198" s="10" t="s">
        <v>40</v>
      </c>
      <c r="N198" s="10">
        <v>6</v>
      </c>
    </row>
    <row r="200" spans="13:21" ht="15.75" customHeight="1" thickBot="1">
      <c r="M200" t="s">
        <v>41</v>
      </c>
    </row>
    <row r="201" spans="13:21" ht="15.75" customHeight="1">
      <c r="M201" s="11"/>
      <c r="N201" s="11" t="s">
        <v>46</v>
      </c>
      <c r="O201" s="11" t="s">
        <v>47</v>
      </c>
      <c r="P201" s="11" t="s">
        <v>48</v>
      </c>
      <c r="Q201" s="11" t="s">
        <v>49</v>
      </c>
      <c r="R201" s="11" t="s">
        <v>50</v>
      </c>
    </row>
    <row r="202" spans="13:21" ht="15.75" customHeight="1">
      <c r="M202" s="9" t="s">
        <v>42</v>
      </c>
      <c r="N202" s="9">
        <v>1</v>
      </c>
      <c r="O202" s="9">
        <v>24.360495333367055</v>
      </c>
      <c r="P202" s="9">
        <v>24.360495333367055</v>
      </c>
      <c r="Q202" s="9">
        <v>0.23086518760402067</v>
      </c>
      <c r="R202" s="9">
        <v>0.65597991472733819</v>
      </c>
    </row>
    <row r="203" spans="13:21" ht="15.75" customHeight="1">
      <c r="M203" s="9" t="s">
        <v>43</v>
      </c>
      <c r="N203" s="9">
        <v>4</v>
      </c>
      <c r="O203" s="9">
        <v>422.07308232456614</v>
      </c>
      <c r="P203" s="9">
        <v>105.51827058114154</v>
      </c>
      <c r="Q203" s="9"/>
      <c r="R203" s="9"/>
    </row>
    <row r="204" spans="13:21" ht="15.75" customHeight="1" thickBot="1">
      <c r="M204" s="10" t="s">
        <v>44</v>
      </c>
      <c r="N204" s="10">
        <v>5</v>
      </c>
      <c r="O204" s="10">
        <v>446.4335776579332</v>
      </c>
      <c r="P204" s="10"/>
      <c r="Q204" s="10"/>
      <c r="R204" s="10"/>
    </row>
    <row r="205" spans="13:21" ht="15.75" customHeight="1" thickBot="1"/>
    <row r="206" spans="13:21" ht="15.75" customHeight="1">
      <c r="M206" s="11"/>
      <c r="N206" s="11" t="s">
        <v>51</v>
      </c>
      <c r="O206" s="11" t="s">
        <v>39</v>
      </c>
      <c r="P206" s="11" t="s">
        <v>52</v>
      </c>
      <c r="Q206" s="11" t="s">
        <v>53</v>
      </c>
      <c r="R206" s="11" t="s">
        <v>54</v>
      </c>
      <c r="S206" s="11" t="s">
        <v>55</v>
      </c>
      <c r="T206" s="11" t="s">
        <v>56</v>
      </c>
      <c r="U206" s="11" t="s">
        <v>57</v>
      </c>
    </row>
    <row r="207" spans="13:21" ht="15.75" customHeight="1">
      <c r="M207" s="9" t="s">
        <v>45</v>
      </c>
      <c r="N207" s="9">
        <v>60.802596801330324</v>
      </c>
      <c r="O207" s="9">
        <v>13.486472619633677</v>
      </c>
      <c r="P207" s="9">
        <v>4.5084136168276938</v>
      </c>
      <c r="Q207" s="9">
        <v>1.0753092622502718E-2</v>
      </c>
      <c r="R207" s="9">
        <v>23.358145910164339</v>
      </c>
      <c r="S207" s="9">
        <v>98.247047692496309</v>
      </c>
      <c r="T207" s="9">
        <v>23.358145910164339</v>
      </c>
      <c r="U207" s="9">
        <v>98.247047692496309</v>
      </c>
    </row>
    <row r="208" spans="13:21" ht="15.75" customHeight="1" thickBot="1">
      <c r="M208" s="10" t="s">
        <v>58</v>
      </c>
      <c r="N208" s="10">
        <v>-0.35352282484639824</v>
      </c>
      <c r="O208" s="10">
        <v>0.73576349042238331</v>
      </c>
      <c r="P208" s="10">
        <v>-0.48048432607528496</v>
      </c>
      <c r="Q208" s="10">
        <v>0.65597991472733819</v>
      </c>
      <c r="R208" s="10">
        <v>-2.396329766412868</v>
      </c>
      <c r="S208" s="10">
        <v>1.6892841167200716</v>
      </c>
      <c r="T208" s="10">
        <v>-2.396329766412868</v>
      </c>
      <c r="U208" s="10">
        <v>1.6892841167200716</v>
      </c>
    </row>
    <row r="210" spans="14:19" ht="15.75" customHeight="1">
      <c r="N210" s="7" t="s">
        <v>13</v>
      </c>
    </row>
    <row r="211" spans="14:19" ht="15.75" customHeight="1">
      <c r="N211" t="s">
        <v>34</v>
      </c>
    </row>
    <row r="212" spans="14:19" ht="15.75" customHeight="1" thickBot="1"/>
    <row r="213" spans="14:19" ht="15.75" customHeight="1">
      <c r="N213" s="12" t="s">
        <v>35</v>
      </c>
      <c r="O213" s="12"/>
    </row>
    <row r="214" spans="14:19" ht="15.75" customHeight="1">
      <c r="N214" s="9" t="s">
        <v>36</v>
      </c>
      <c r="O214" s="9">
        <v>0.12235218893874786</v>
      </c>
    </row>
    <row r="215" spans="14:19" ht="15.75" customHeight="1">
      <c r="N215" s="9" t="s">
        <v>37</v>
      </c>
      <c r="O215" s="9">
        <v>1.4970058138103053E-2</v>
      </c>
    </row>
    <row r="216" spans="14:19" ht="15.75" customHeight="1">
      <c r="N216" s="9" t="s">
        <v>38</v>
      </c>
      <c r="O216" s="9">
        <v>-0.23128742732737118</v>
      </c>
    </row>
    <row r="217" spans="14:19" ht="15.75" customHeight="1">
      <c r="N217" s="9" t="s">
        <v>39</v>
      </c>
      <c r="O217" s="9">
        <v>10.485113745753937</v>
      </c>
    </row>
    <row r="218" spans="14:19" ht="15.75" customHeight="1" thickBot="1">
      <c r="N218" s="10" t="s">
        <v>40</v>
      </c>
      <c r="O218" s="10">
        <v>6</v>
      </c>
    </row>
    <row r="220" spans="14:19" ht="15.75" customHeight="1" thickBot="1">
      <c r="N220" t="s">
        <v>41</v>
      </c>
    </row>
    <row r="221" spans="14:19" ht="15.75" customHeight="1">
      <c r="N221" s="11"/>
      <c r="O221" s="11" t="s">
        <v>46</v>
      </c>
      <c r="P221" s="11" t="s">
        <v>47</v>
      </c>
      <c r="Q221" s="11" t="s">
        <v>48</v>
      </c>
      <c r="R221" s="11" t="s">
        <v>49</v>
      </c>
      <c r="S221" s="11" t="s">
        <v>50</v>
      </c>
    </row>
    <row r="222" spans="14:19" ht="15.75" customHeight="1">
      <c r="N222" s="9" t="s">
        <v>42</v>
      </c>
      <c r="O222" s="9">
        <v>1</v>
      </c>
      <c r="P222" s="9">
        <v>6.6831366123406042</v>
      </c>
      <c r="Q222" s="9">
        <v>6.6831366123406042</v>
      </c>
      <c r="R222" s="9">
        <v>6.0790266374265739E-2</v>
      </c>
      <c r="S222" s="9">
        <v>0.8173875262827468</v>
      </c>
    </row>
    <row r="223" spans="14:19" ht="15.75" customHeight="1">
      <c r="N223" s="9" t="s">
        <v>43</v>
      </c>
      <c r="O223" s="9">
        <v>4</v>
      </c>
      <c r="P223" s="9">
        <v>439.75044104559259</v>
      </c>
      <c r="Q223" s="9">
        <v>109.93761026139815</v>
      </c>
      <c r="R223" s="9"/>
      <c r="S223" s="9"/>
    </row>
    <row r="224" spans="14:19" ht="15.75" customHeight="1" thickBot="1">
      <c r="N224" s="10" t="s">
        <v>44</v>
      </c>
      <c r="O224" s="10">
        <v>5</v>
      </c>
      <c r="P224" s="10">
        <v>446.4335776579332</v>
      </c>
      <c r="Q224" s="10"/>
      <c r="R224" s="10"/>
      <c r="S224" s="10"/>
    </row>
    <row r="225" spans="14:22" ht="15.75" customHeight="1" thickBot="1"/>
    <row r="226" spans="14:22" ht="15.75" customHeight="1">
      <c r="N226" s="11"/>
      <c r="O226" s="11" t="s">
        <v>51</v>
      </c>
      <c r="P226" s="11" t="s">
        <v>39</v>
      </c>
      <c r="Q226" s="11" t="s">
        <v>52</v>
      </c>
      <c r="R226" s="11" t="s">
        <v>53</v>
      </c>
      <c r="S226" s="11" t="s">
        <v>54</v>
      </c>
      <c r="T226" s="11" t="s">
        <v>55</v>
      </c>
      <c r="U226" s="11" t="s">
        <v>56</v>
      </c>
      <c r="V226" s="11" t="s">
        <v>57</v>
      </c>
    </row>
    <row r="227" spans="14:22" ht="15.75" customHeight="1">
      <c r="N227" s="9" t="s">
        <v>45</v>
      </c>
      <c r="O227" s="9">
        <v>50.731758984613741</v>
      </c>
      <c r="P227" s="9">
        <v>16.43394059471942</v>
      </c>
      <c r="Q227" s="9">
        <v>3.0870112187770076</v>
      </c>
      <c r="R227" s="9">
        <v>3.6680681701607085E-2</v>
      </c>
      <c r="S227" s="9">
        <v>5.1038250612936906</v>
      </c>
      <c r="T227" s="9">
        <v>96.359692907933791</v>
      </c>
      <c r="U227" s="9">
        <v>5.1038250612936906</v>
      </c>
      <c r="V227" s="9">
        <v>96.359692907933791</v>
      </c>
    </row>
    <row r="228" spans="14:22" ht="15.75" customHeight="1" thickBot="1">
      <c r="N228" s="10" t="s">
        <v>58</v>
      </c>
      <c r="O228" s="10">
        <v>0.41890585159038884</v>
      </c>
      <c r="P228" s="10">
        <v>1.6990235700579082</v>
      </c>
      <c r="Q228" s="10">
        <v>0.24655682179624572</v>
      </c>
      <c r="R228" s="10">
        <v>0.81738752628274702</v>
      </c>
      <c r="S228" s="10">
        <v>-4.2983398231125705</v>
      </c>
      <c r="T228" s="10">
        <v>5.1361515262933484</v>
      </c>
      <c r="U228" s="10">
        <v>-4.2983398231125705</v>
      </c>
      <c r="V228" s="10">
        <v>5.1361515262933484</v>
      </c>
    </row>
    <row r="230" spans="14:22" ht="15.75" customHeight="1">
      <c r="O230" s="7" t="s">
        <v>14</v>
      </c>
    </row>
    <row r="231" spans="14:22" ht="15.75" customHeight="1">
      <c r="O231" t="s">
        <v>34</v>
      </c>
    </row>
    <row r="232" spans="14:22" ht="15.75" customHeight="1" thickBot="1"/>
    <row r="233" spans="14:22" ht="15.75" customHeight="1">
      <c r="O233" s="12" t="s">
        <v>35</v>
      </c>
      <c r="P233" s="12"/>
    </row>
    <row r="234" spans="14:22" ht="15.75" customHeight="1">
      <c r="O234" s="9" t="s">
        <v>36</v>
      </c>
      <c r="P234" s="9">
        <v>0.17437563800354966</v>
      </c>
    </row>
    <row r="235" spans="14:22" ht="15.75" customHeight="1">
      <c r="O235" s="9" t="s">
        <v>37</v>
      </c>
      <c r="P235" s="9">
        <v>3.0406863129144996E-2</v>
      </c>
    </row>
    <row r="236" spans="14:22" ht="15.75" customHeight="1">
      <c r="O236" s="9" t="s">
        <v>38</v>
      </c>
      <c r="P236" s="9">
        <v>-0.21199142108856875</v>
      </c>
    </row>
    <row r="237" spans="14:22" ht="15.75" customHeight="1">
      <c r="O237" s="9" t="s">
        <v>39</v>
      </c>
      <c r="P237" s="9">
        <v>10.402631073024674</v>
      </c>
    </row>
    <row r="238" spans="14:22" ht="15.75" customHeight="1" thickBot="1">
      <c r="O238" s="10" t="s">
        <v>40</v>
      </c>
      <c r="P238" s="10">
        <v>6</v>
      </c>
    </row>
    <row r="240" spans="14:22" ht="15.75" customHeight="1" thickBot="1">
      <c r="O240" t="s">
        <v>41</v>
      </c>
    </row>
    <row r="241" spans="15:23" ht="15.75" customHeight="1">
      <c r="O241" s="11"/>
      <c r="P241" s="11" t="s">
        <v>46</v>
      </c>
      <c r="Q241" s="11" t="s">
        <v>47</v>
      </c>
      <c r="R241" s="11" t="s">
        <v>48</v>
      </c>
      <c r="S241" s="11" t="s">
        <v>49</v>
      </c>
      <c r="T241" s="11" t="s">
        <v>50</v>
      </c>
    </row>
    <row r="242" spans="15:23" ht="15.75" customHeight="1">
      <c r="O242" s="9" t="s">
        <v>42</v>
      </c>
      <c r="P242" s="9">
        <v>1</v>
      </c>
      <c r="Q242" s="9">
        <v>13.574644692099298</v>
      </c>
      <c r="R242" s="9">
        <v>13.574644692099298</v>
      </c>
      <c r="S242" s="9">
        <v>0.12544174240868225</v>
      </c>
      <c r="T242" s="9">
        <v>0.74108765107359109</v>
      </c>
    </row>
    <row r="243" spans="15:23" ht="15.75" customHeight="1">
      <c r="O243" s="9" t="s">
        <v>43</v>
      </c>
      <c r="P243" s="9">
        <v>4</v>
      </c>
      <c r="Q243" s="9">
        <v>432.8589329658339</v>
      </c>
      <c r="R243" s="9">
        <v>108.21473324145848</v>
      </c>
      <c r="S243" s="9"/>
      <c r="T243" s="9"/>
    </row>
    <row r="244" spans="15:23" ht="15.75" customHeight="1" thickBot="1">
      <c r="O244" s="10" t="s">
        <v>44</v>
      </c>
      <c r="P244" s="10">
        <v>5</v>
      </c>
      <c r="Q244" s="10">
        <v>446.4335776579332</v>
      </c>
      <c r="R244" s="10"/>
      <c r="S244" s="10"/>
      <c r="T244" s="10"/>
    </row>
    <row r="245" spans="15:23" ht="15.75" customHeight="1" thickBot="1"/>
    <row r="246" spans="15:23" ht="15.75" customHeight="1">
      <c r="O246" s="11"/>
      <c r="P246" s="11" t="s">
        <v>51</v>
      </c>
      <c r="Q246" s="11" t="s">
        <v>39</v>
      </c>
      <c r="R246" s="11" t="s">
        <v>52</v>
      </c>
      <c r="S246" s="11" t="s">
        <v>53</v>
      </c>
      <c r="T246" s="11" t="s">
        <v>54</v>
      </c>
      <c r="U246" s="11" t="s">
        <v>55</v>
      </c>
      <c r="V246" s="11" t="s">
        <v>56</v>
      </c>
      <c r="W246" s="11" t="s">
        <v>57</v>
      </c>
    </row>
    <row r="247" spans="15:23" ht="15.75" customHeight="1">
      <c r="O247" s="9" t="s">
        <v>45</v>
      </c>
      <c r="P247" s="9">
        <v>45.157733208277783</v>
      </c>
      <c r="Q247" s="9">
        <v>27.117963117147152</v>
      </c>
      <c r="R247" s="9">
        <v>1.6652332261534708</v>
      </c>
      <c r="S247" s="9">
        <v>0.17119663737229046</v>
      </c>
      <c r="T247" s="9">
        <v>-30.133802751259729</v>
      </c>
      <c r="U247" s="9">
        <v>120.44926916781529</v>
      </c>
      <c r="V247" s="9">
        <v>-30.133802751259729</v>
      </c>
      <c r="W247" s="9">
        <v>120.44926916781529</v>
      </c>
    </row>
    <row r="248" spans="15:23" ht="15.75" customHeight="1" thickBot="1">
      <c r="O248" s="10" t="s">
        <v>58</v>
      </c>
      <c r="P248" s="10">
        <v>1.2792593154820198</v>
      </c>
      <c r="Q248" s="10">
        <v>3.6119152315428664</v>
      </c>
      <c r="R248" s="10">
        <v>0.35417755774284082</v>
      </c>
      <c r="S248" s="10">
        <v>0.74108765107359009</v>
      </c>
      <c r="T248" s="10">
        <v>-8.7490250495245263</v>
      </c>
      <c r="U248" s="10">
        <v>11.307543680488568</v>
      </c>
      <c r="V248" s="10">
        <v>-8.7490250495245263</v>
      </c>
      <c r="W248" s="10">
        <v>11.307543680488568</v>
      </c>
    </row>
    <row r="250" spans="15:23" ht="15.75" customHeight="1">
      <c r="P250" s="7" t="s">
        <v>15</v>
      </c>
    </row>
    <row r="251" spans="15:23" ht="15.75" customHeight="1">
      <c r="P251" t="s">
        <v>34</v>
      </c>
    </row>
    <row r="252" spans="15:23" ht="15.75" customHeight="1" thickBot="1"/>
    <row r="253" spans="15:23" ht="15.75" customHeight="1">
      <c r="P253" s="12" t="s">
        <v>35</v>
      </c>
      <c r="Q253" s="12"/>
    </row>
    <row r="254" spans="15:23" ht="15.75" customHeight="1">
      <c r="P254" s="9" t="s">
        <v>36</v>
      </c>
      <c r="Q254" s="9">
        <v>0.76992249212441632</v>
      </c>
    </row>
    <row r="255" spans="15:23" ht="15.75" customHeight="1">
      <c r="P255" s="9" t="s">
        <v>37</v>
      </c>
      <c r="Q255" s="9">
        <v>0.59278064387907192</v>
      </c>
    </row>
    <row r="256" spans="15:23" ht="15.75" customHeight="1">
      <c r="P256" s="9" t="s">
        <v>38</v>
      </c>
      <c r="Q256" s="9">
        <v>0.45704085850542925</v>
      </c>
    </row>
    <row r="257" spans="16:24" ht="15.75" customHeight="1">
      <c r="P257" s="9" t="s">
        <v>39</v>
      </c>
      <c r="Q257" s="9">
        <v>4.6241924775911256</v>
      </c>
    </row>
    <row r="258" spans="16:24" ht="15.75" customHeight="1" thickBot="1">
      <c r="P258" s="10" t="s">
        <v>40</v>
      </c>
      <c r="Q258" s="10">
        <v>5</v>
      </c>
    </row>
    <row r="260" spans="16:24" ht="15.75" customHeight="1" thickBot="1">
      <c r="P260" t="s">
        <v>41</v>
      </c>
    </row>
    <row r="261" spans="16:24" ht="15.75" customHeight="1">
      <c r="P261" s="11"/>
      <c r="Q261" s="11" t="s">
        <v>46</v>
      </c>
      <c r="R261" s="11" t="s">
        <v>47</v>
      </c>
      <c r="S261" s="11" t="s">
        <v>48</v>
      </c>
      <c r="T261" s="11" t="s">
        <v>49</v>
      </c>
      <c r="U261" s="11" t="s">
        <v>50</v>
      </c>
    </row>
    <row r="262" spans="16:24" ht="15.75" customHeight="1">
      <c r="P262" s="9" t="s">
        <v>42</v>
      </c>
      <c r="Q262" s="9">
        <v>1</v>
      </c>
      <c r="R262" s="9">
        <v>93.381030390888924</v>
      </c>
      <c r="S262" s="9">
        <v>93.381030390888924</v>
      </c>
      <c r="T262" s="9">
        <v>4.3670368436738025</v>
      </c>
      <c r="U262" s="9">
        <v>0.12780797475903613</v>
      </c>
    </row>
    <row r="263" spans="16:24" ht="15.75" customHeight="1">
      <c r="P263" s="9" t="s">
        <v>43</v>
      </c>
      <c r="Q263" s="9">
        <v>3</v>
      </c>
      <c r="R263" s="9">
        <v>64.149468209431063</v>
      </c>
      <c r="S263" s="9">
        <v>21.383156069810354</v>
      </c>
      <c r="T263" s="9"/>
      <c r="U263" s="9"/>
    </row>
    <row r="264" spans="16:24" ht="15.75" customHeight="1" thickBot="1">
      <c r="P264" s="10" t="s">
        <v>44</v>
      </c>
      <c r="Q264" s="10">
        <v>4</v>
      </c>
      <c r="R264" s="10">
        <v>157.53049860031999</v>
      </c>
      <c r="S264" s="10"/>
      <c r="T264" s="10"/>
      <c r="U264" s="10"/>
    </row>
    <row r="265" spans="16:24" ht="15.75" customHeight="1" thickBot="1"/>
    <row r="266" spans="16:24" ht="15.75" customHeight="1">
      <c r="P266" s="11"/>
      <c r="Q266" s="11" t="s">
        <v>51</v>
      </c>
      <c r="R266" s="11" t="s">
        <v>39</v>
      </c>
      <c r="S266" s="11" t="s">
        <v>52</v>
      </c>
      <c r="T266" s="11" t="s">
        <v>53</v>
      </c>
      <c r="U266" s="11" t="s">
        <v>54</v>
      </c>
      <c r="V266" s="11" t="s">
        <v>55</v>
      </c>
      <c r="W266" s="11" t="s">
        <v>56</v>
      </c>
      <c r="X266" s="11" t="s">
        <v>57</v>
      </c>
    </row>
    <row r="267" spans="16:24" ht="15.75" customHeight="1">
      <c r="P267" s="9" t="s">
        <v>45</v>
      </c>
      <c r="Q267" s="9">
        <v>30.030147825497437</v>
      </c>
      <c r="R267" s="9">
        <v>10.498997353336485</v>
      </c>
      <c r="S267" s="9">
        <v>2.8602872078974411</v>
      </c>
      <c r="T267" s="9">
        <v>6.4561766241900576E-2</v>
      </c>
      <c r="U267" s="9">
        <v>-3.382347510811698</v>
      </c>
      <c r="V267" s="9">
        <v>63.442643161806572</v>
      </c>
      <c r="W267" s="9">
        <v>-3.382347510811698</v>
      </c>
      <c r="X267" s="9">
        <v>63.442643161806572</v>
      </c>
    </row>
    <row r="268" spans="16:24" ht="15.75" customHeight="1" thickBot="1">
      <c r="P268" s="10" t="s">
        <v>58</v>
      </c>
      <c r="Q268" s="10">
        <v>8.6306305365496261</v>
      </c>
      <c r="R268" s="10">
        <v>4.1299909269434059</v>
      </c>
      <c r="S268" s="10">
        <v>2.0897456409031703</v>
      </c>
      <c r="T268" s="10">
        <v>0.12780797475903616</v>
      </c>
      <c r="U268" s="10">
        <v>-4.5128438297566564</v>
      </c>
      <c r="V268" s="10">
        <v>21.77410490285591</v>
      </c>
      <c r="W268" s="10">
        <v>-4.5128438297566564</v>
      </c>
      <c r="X268" s="10">
        <v>21.77410490285591</v>
      </c>
    </row>
    <row r="270" spans="16:24" ht="15.75" customHeight="1">
      <c r="Q270" s="7" t="s">
        <v>16</v>
      </c>
    </row>
    <row r="271" spans="16:24" ht="15.75" customHeight="1">
      <c r="Q271" t="s">
        <v>34</v>
      </c>
    </row>
    <row r="272" spans="16:24" ht="15.75" customHeight="1" thickBot="1"/>
    <row r="273" spans="17:25" ht="15.75" customHeight="1">
      <c r="Q273" s="12" t="s">
        <v>35</v>
      </c>
      <c r="R273" s="12"/>
    </row>
    <row r="274" spans="17:25" ht="15.75" customHeight="1">
      <c r="Q274" s="9" t="s">
        <v>36</v>
      </c>
      <c r="R274" s="9">
        <v>0.30025157349412102</v>
      </c>
    </row>
    <row r="275" spans="17:25" ht="15.75" customHeight="1">
      <c r="Q275" s="9" t="s">
        <v>37</v>
      </c>
      <c r="R275" s="9">
        <v>9.0151007385695564E-2</v>
      </c>
    </row>
    <row r="276" spans="17:25" ht="15.75" customHeight="1">
      <c r="Q276" s="9" t="s">
        <v>38</v>
      </c>
      <c r="R276" s="9">
        <v>-0.13731124076788054</v>
      </c>
    </row>
    <row r="277" spans="17:25" ht="15.75" customHeight="1">
      <c r="Q277" s="9" t="s">
        <v>39</v>
      </c>
      <c r="R277" s="9">
        <v>10.077042484048462</v>
      </c>
    </row>
    <row r="278" spans="17:25" ht="15.75" customHeight="1" thickBot="1">
      <c r="Q278" s="10" t="s">
        <v>40</v>
      </c>
      <c r="R278" s="10">
        <v>6</v>
      </c>
    </row>
    <row r="280" spans="17:25" ht="15.75" customHeight="1" thickBot="1">
      <c r="Q280" t="s">
        <v>41</v>
      </c>
    </row>
    <row r="281" spans="17:25" ht="15.75" customHeight="1">
      <c r="Q281" s="11"/>
      <c r="R281" s="11" t="s">
        <v>46</v>
      </c>
      <c r="S281" s="11" t="s">
        <v>47</v>
      </c>
      <c r="T281" s="11" t="s">
        <v>48</v>
      </c>
      <c r="U281" s="11" t="s">
        <v>49</v>
      </c>
      <c r="V281" s="11" t="s">
        <v>50</v>
      </c>
    </row>
    <row r="282" spans="17:25" ht="15.75" customHeight="1">
      <c r="Q282" s="9" t="s">
        <v>42</v>
      </c>
      <c r="R282" s="9">
        <v>1</v>
      </c>
      <c r="S282" s="9">
        <v>40.246436756662831</v>
      </c>
      <c r="T282" s="9">
        <v>40.246436756662831</v>
      </c>
      <c r="U282" s="9">
        <v>0.39633393285037849</v>
      </c>
      <c r="V282" s="9">
        <v>0.56315663066863608</v>
      </c>
    </row>
    <row r="283" spans="17:25" ht="15.75" customHeight="1">
      <c r="Q283" s="9" t="s">
        <v>43</v>
      </c>
      <c r="R283" s="9">
        <v>4</v>
      </c>
      <c r="S283" s="9">
        <v>406.18714090127037</v>
      </c>
      <c r="T283" s="9">
        <v>101.54678522531759</v>
      </c>
      <c r="U283" s="9"/>
      <c r="V283" s="9"/>
    </row>
    <row r="284" spans="17:25" ht="15.75" customHeight="1" thickBot="1">
      <c r="Q284" s="10" t="s">
        <v>44</v>
      </c>
      <c r="R284" s="10">
        <v>5</v>
      </c>
      <c r="S284" s="10">
        <v>446.4335776579332</v>
      </c>
      <c r="T284" s="10"/>
      <c r="U284" s="10"/>
      <c r="V284" s="10"/>
    </row>
    <row r="285" spans="17:25" ht="15.75" customHeight="1" thickBot="1"/>
    <row r="286" spans="17:25" ht="15.75" customHeight="1">
      <c r="Q286" s="11"/>
      <c r="R286" s="11" t="s">
        <v>51</v>
      </c>
      <c r="S286" s="11" t="s">
        <v>39</v>
      </c>
      <c r="T286" s="11" t="s">
        <v>52</v>
      </c>
      <c r="U286" s="11" t="s">
        <v>53</v>
      </c>
      <c r="V286" s="11" t="s">
        <v>54</v>
      </c>
      <c r="W286" s="11" t="s">
        <v>55</v>
      </c>
      <c r="X286" s="11" t="s">
        <v>56</v>
      </c>
      <c r="Y286" s="11" t="s">
        <v>57</v>
      </c>
    </row>
    <row r="287" spans="17:25" ht="15.75" customHeight="1">
      <c r="Q287" s="9" t="s">
        <v>45</v>
      </c>
      <c r="R287" s="9">
        <v>72.906814243772061</v>
      </c>
      <c r="S287" s="9">
        <v>29.299863616102762</v>
      </c>
      <c r="T287" s="9">
        <v>2.4882987579404152</v>
      </c>
      <c r="U287" s="9">
        <v>6.7607430453790904E-2</v>
      </c>
      <c r="V287" s="9">
        <v>-8.4426486761193758</v>
      </c>
      <c r="W287" s="9">
        <v>154.2562771636635</v>
      </c>
      <c r="X287" s="9">
        <v>-8.4426486761193758</v>
      </c>
      <c r="Y287" s="9">
        <v>154.2562771636635</v>
      </c>
    </row>
    <row r="288" spans="17:25" ht="15.75" customHeight="1" thickBot="1">
      <c r="Q288" s="10" t="s">
        <v>58</v>
      </c>
      <c r="R288" s="10">
        <v>-7.0486366565439562</v>
      </c>
      <c r="S288" s="10">
        <v>11.196299201095702</v>
      </c>
      <c r="T288" s="10">
        <v>-0.6295505800572172</v>
      </c>
      <c r="U288" s="10">
        <v>0.56315663066863597</v>
      </c>
      <c r="V288" s="10">
        <v>-38.134546769756085</v>
      </c>
      <c r="W288" s="10">
        <v>24.037273456668171</v>
      </c>
      <c r="X288" s="10">
        <v>-38.134546769756085</v>
      </c>
      <c r="Y288" s="10">
        <v>24.037273456668171</v>
      </c>
    </row>
    <row r="290" spans="18:23" ht="15.75" customHeight="1">
      <c r="R290" s="7" t="s">
        <v>17</v>
      </c>
    </row>
    <row r="291" spans="18:23" ht="15.75" customHeight="1">
      <c r="R291" t="s">
        <v>34</v>
      </c>
    </row>
    <row r="292" spans="18:23" ht="15.75" customHeight="1" thickBot="1"/>
    <row r="293" spans="18:23" ht="15.75" customHeight="1">
      <c r="R293" s="12" t="s">
        <v>35</v>
      </c>
      <c r="S293" s="12"/>
    </row>
    <row r="294" spans="18:23" ht="15.75" customHeight="1">
      <c r="R294" s="9" t="s">
        <v>36</v>
      </c>
      <c r="S294" s="9">
        <v>5.5601605829450854E-2</v>
      </c>
    </row>
    <row r="295" spans="18:23" ht="15.75" customHeight="1">
      <c r="R295" s="9" t="s">
        <v>37</v>
      </c>
      <c r="S295" s="9">
        <v>3.0915385708136234E-3</v>
      </c>
    </row>
    <row r="296" spans="18:23" ht="15.75" customHeight="1">
      <c r="R296" s="9" t="s">
        <v>38</v>
      </c>
      <c r="S296" s="9">
        <v>-0.24613557678648296</v>
      </c>
    </row>
    <row r="297" spans="18:23" ht="15.75" customHeight="1">
      <c r="R297" s="9" t="s">
        <v>39</v>
      </c>
      <c r="S297" s="9">
        <v>10.548144517322672</v>
      </c>
    </row>
    <row r="298" spans="18:23" ht="15.75" customHeight="1" thickBot="1">
      <c r="R298" s="10" t="s">
        <v>40</v>
      </c>
      <c r="S298" s="10">
        <v>6</v>
      </c>
    </row>
    <row r="300" spans="18:23" ht="15.75" customHeight="1" thickBot="1">
      <c r="R300" t="s">
        <v>41</v>
      </c>
    </row>
    <row r="301" spans="18:23" ht="15.75" customHeight="1">
      <c r="R301" s="11"/>
      <c r="S301" s="11" t="s">
        <v>46</v>
      </c>
      <c r="T301" s="11" t="s">
        <v>47</v>
      </c>
      <c r="U301" s="11" t="s">
        <v>48</v>
      </c>
      <c r="V301" s="11" t="s">
        <v>49</v>
      </c>
      <c r="W301" s="11" t="s">
        <v>50</v>
      </c>
    </row>
    <row r="302" spans="18:23" ht="15.75" customHeight="1">
      <c r="R302" s="9" t="s">
        <v>42</v>
      </c>
      <c r="S302" s="9">
        <v>1</v>
      </c>
      <c r="T302" s="9">
        <v>1.3801666246358195</v>
      </c>
      <c r="U302" s="9">
        <v>1.3801666246358195</v>
      </c>
      <c r="V302" s="9">
        <v>1.240450328360755E-2</v>
      </c>
      <c r="W302" s="9">
        <v>0.91668353851033424</v>
      </c>
    </row>
    <row r="303" spans="18:23" ht="15.75" customHeight="1">
      <c r="R303" s="9" t="s">
        <v>43</v>
      </c>
      <c r="S303" s="9">
        <v>4</v>
      </c>
      <c r="T303" s="9">
        <v>445.05341103329738</v>
      </c>
      <c r="U303" s="9">
        <v>111.26335275832434</v>
      </c>
      <c r="V303" s="9"/>
      <c r="W303" s="9"/>
    </row>
    <row r="304" spans="18:23" ht="15.75" customHeight="1" thickBot="1">
      <c r="R304" s="10" t="s">
        <v>44</v>
      </c>
      <c r="S304" s="10">
        <v>5</v>
      </c>
      <c r="T304" s="10">
        <v>446.4335776579332</v>
      </c>
      <c r="U304" s="10"/>
      <c r="V304" s="10"/>
      <c r="W304" s="10"/>
    </row>
    <row r="305" spans="18:26" ht="15.75" customHeight="1" thickBot="1"/>
    <row r="306" spans="18:26" ht="15.75" customHeight="1">
      <c r="R306" s="11"/>
      <c r="S306" s="11" t="s">
        <v>51</v>
      </c>
      <c r="T306" s="11" t="s">
        <v>39</v>
      </c>
      <c r="U306" s="11" t="s">
        <v>52</v>
      </c>
      <c r="V306" s="11" t="s">
        <v>53</v>
      </c>
      <c r="W306" s="11" t="s">
        <v>54</v>
      </c>
      <c r="X306" s="11" t="s">
        <v>55</v>
      </c>
      <c r="Y306" s="11" t="s">
        <v>56</v>
      </c>
      <c r="Z306" s="11" t="s">
        <v>57</v>
      </c>
    </row>
    <row r="307" spans="18:26" ht="15.75" customHeight="1">
      <c r="R307" s="9" t="s">
        <v>45</v>
      </c>
      <c r="S307" s="9">
        <v>56.991686273150037</v>
      </c>
      <c r="T307" s="9">
        <v>21.516176582280782</v>
      </c>
      <c r="U307" s="9">
        <v>2.6487831634587162</v>
      </c>
      <c r="V307" s="9">
        <v>5.7054244617892491E-2</v>
      </c>
      <c r="W307" s="9">
        <v>-2.7467968812948271</v>
      </c>
      <c r="X307" s="9">
        <v>116.7301694275949</v>
      </c>
      <c r="Y307" s="9">
        <v>-2.7467968812948271</v>
      </c>
      <c r="Z307" s="9">
        <v>116.7301694275949</v>
      </c>
    </row>
    <row r="308" spans="18:26" ht="15.75" customHeight="1" thickBot="1">
      <c r="R308" s="10" t="s">
        <v>58</v>
      </c>
      <c r="S308" s="10">
        <v>-0.63982626720117175</v>
      </c>
      <c r="T308" s="10">
        <v>5.7447664351969845</v>
      </c>
      <c r="U308" s="10">
        <v>-0.11137550576139872</v>
      </c>
      <c r="V308" s="10">
        <v>0.91668353851033479</v>
      </c>
      <c r="W308" s="10">
        <v>-16.589854916708415</v>
      </c>
      <c r="X308" s="10">
        <v>15.310202382306072</v>
      </c>
      <c r="Y308" s="10">
        <v>-16.589854916708415</v>
      </c>
      <c r="Z308" s="10">
        <v>15.310202382306072</v>
      </c>
    </row>
    <row r="310" spans="18:26" ht="15.75" customHeight="1">
      <c r="S310" s="7" t="s">
        <v>18</v>
      </c>
    </row>
    <row r="311" spans="18:26" ht="15.75" customHeight="1">
      <c r="S311" t="s">
        <v>34</v>
      </c>
    </row>
    <row r="312" spans="18:26" ht="15.75" customHeight="1" thickBot="1"/>
    <row r="313" spans="18:26" ht="15.75" customHeight="1">
      <c r="S313" s="12" t="s">
        <v>35</v>
      </c>
      <c r="T313" s="12"/>
    </row>
    <row r="314" spans="18:26" ht="15.75" customHeight="1">
      <c r="S314" s="9" t="s">
        <v>36</v>
      </c>
      <c r="T314" s="9">
        <v>0.26774570907086631</v>
      </c>
    </row>
    <row r="315" spans="18:26" ht="15.75" customHeight="1">
      <c r="S315" s="9" t="s">
        <v>37</v>
      </c>
      <c r="T315" s="9">
        <v>7.168776472586097E-2</v>
      </c>
    </row>
    <row r="316" spans="18:26" ht="15.75" customHeight="1">
      <c r="S316" s="9" t="s">
        <v>38</v>
      </c>
      <c r="T316" s="9">
        <v>-0.1603902940926738</v>
      </c>
    </row>
    <row r="317" spans="18:26" ht="15.75" customHeight="1">
      <c r="S317" s="9" t="s">
        <v>39</v>
      </c>
      <c r="T317" s="9">
        <v>10.17877389935874</v>
      </c>
    </row>
    <row r="318" spans="18:26" ht="15.75" customHeight="1" thickBot="1">
      <c r="S318" s="10" t="s">
        <v>40</v>
      </c>
      <c r="T318" s="10">
        <v>6</v>
      </c>
    </row>
    <row r="320" spans="18:26" ht="15.75" customHeight="1" thickBot="1">
      <c r="S320" t="s">
        <v>41</v>
      </c>
    </row>
    <row r="321" spans="19:27" ht="15.75" customHeight="1">
      <c r="S321" s="11"/>
      <c r="T321" s="11" t="s">
        <v>46</v>
      </c>
      <c r="U321" s="11" t="s">
        <v>47</v>
      </c>
      <c r="V321" s="11" t="s">
        <v>48</v>
      </c>
      <c r="W321" s="11" t="s">
        <v>49</v>
      </c>
      <c r="X321" s="11" t="s">
        <v>50</v>
      </c>
    </row>
    <row r="322" spans="19:27" ht="15.75" customHeight="1">
      <c r="S322" s="9" t="s">
        <v>42</v>
      </c>
      <c r="T322" s="9">
        <v>1</v>
      </c>
      <c r="U322" s="9">
        <v>32.003825280866295</v>
      </c>
      <c r="V322" s="9">
        <v>32.003825280866295</v>
      </c>
      <c r="W322" s="9">
        <v>0.30889505492595781</v>
      </c>
      <c r="X322" s="9">
        <v>0.60797848209281602</v>
      </c>
    </row>
    <row r="323" spans="19:27" ht="15.75" customHeight="1">
      <c r="S323" s="9" t="s">
        <v>43</v>
      </c>
      <c r="T323" s="9">
        <v>4</v>
      </c>
      <c r="U323" s="9">
        <v>414.4297523770669</v>
      </c>
      <c r="V323" s="9">
        <v>103.60743809426673</v>
      </c>
      <c r="W323" s="9"/>
      <c r="X323" s="9"/>
    </row>
    <row r="324" spans="19:27" ht="15.75" customHeight="1" thickBot="1">
      <c r="S324" s="10" t="s">
        <v>44</v>
      </c>
      <c r="T324" s="10">
        <v>5</v>
      </c>
      <c r="U324" s="10">
        <v>446.4335776579332</v>
      </c>
      <c r="V324" s="10"/>
      <c r="W324" s="10"/>
      <c r="X324" s="10"/>
    </row>
    <row r="325" spans="19:27" ht="15.75" customHeight="1" thickBot="1"/>
    <row r="326" spans="19:27" ht="15.75" customHeight="1">
      <c r="S326" s="11"/>
      <c r="T326" s="11" t="s">
        <v>51</v>
      </c>
      <c r="U326" s="11" t="s">
        <v>39</v>
      </c>
      <c r="V326" s="11" t="s">
        <v>52</v>
      </c>
      <c r="W326" s="11" t="s">
        <v>53</v>
      </c>
      <c r="X326" s="11" t="s">
        <v>54</v>
      </c>
      <c r="Y326" s="11" t="s">
        <v>55</v>
      </c>
      <c r="Z326" s="11" t="s">
        <v>56</v>
      </c>
      <c r="AA326" s="11" t="s">
        <v>57</v>
      </c>
    </row>
    <row r="327" spans="19:27" ht="15.75" customHeight="1">
      <c r="S327" s="9" t="s">
        <v>45</v>
      </c>
      <c r="T327" s="9">
        <v>43.534118889286965</v>
      </c>
      <c r="U327" s="9">
        <v>20.416588232731296</v>
      </c>
      <c r="V327" s="9">
        <v>2.1322915657129382</v>
      </c>
      <c r="W327" s="9">
        <v>9.9949998344721472E-2</v>
      </c>
      <c r="X327" s="9">
        <v>-13.151417574318707</v>
      </c>
      <c r="Y327" s="9">
        <v>100.21965535289263</v>
      </c>
      <c r="Z327" s="9">
        <v>-13.151417574318707</v>
      </c>
      <c r="AA327" s="9">
        <v>100.21965535289263</v>
      </c>
    </row>
    <row r="328" spans="19:27" ht="15.75" customHeight="1" thickBot="1">
      <c r="S328" s="10" t="s">
        <v>58</v>
      </c>
      <c r="T328" s="10">
        <v>368.08425307554074</v>
      </c>
      <c r="U328" s="10">
        <v>662.28018359783914</v>
      </c>
      <c r="V328" s="10">
        <v>0.55578328053833936</v>
      </c>
      <c r="W328" s="10">
        <v>0.6079784820928158</v>
      </c>
      <c r="X328" s="10">
        <v>-1470.7003209441757</v>
      </c>
      <c r="Y328" s="10">
        <v>2206.8688270952571</v>
      </c>
      <c r="Z328" s="10">
        <v>-1470.7003209441757</v>
      </c>
      <c r="AA328" s="10">
        <v>2206.8688270952571</v>
      </c>
    </row>
    <row r="330" spans="19:27" ht="15.75" customHeight="1">
      <c r="T330" s="7" t="s">
        <v>19</v>
      </c>
    </row>
    <row r="331" spans="19:27" ht="15.75" customHeight="1">
      <c r="T331" t="s">
        <v>34</v>
      </c>
    </row>
    <row r="332" spans="19:27" ht="15.75" customHeight="1" thickBot="1"/>
    <row r="333" spans="19:27" ht="15.75" customHeight="1">
      <c r="T333" s="12" t="s">
        <v>35</v>
      </c>
      <c r="U333" s="12"/>
    </row>
    <row r="334" spans="19:27" ht="15.75" customHeight="1">
      <c r="T334" s="9" t="s">
        <v>36</v>
      </c>
      <c r="U334" s="9">
        <v>0.30591160473990531</v>
      </c>
    </row>
    <row r="335" spans="19:27" ht="15.75" customHeight="1">
      <c r="T335" s="9" t="s">
        <v>37</v>
      </c>
      <c r="U335" s="9">
        <v>9.3581909914544056E-2</v>
      </c>
    </row>
    <row r="336" spans="19:27" ht="15.75" customHeight="1">
      <c r="T336" s="9" t="s">
        <v>38</v>
      </c>
      <c r="U336" s="9">
        <v>-0.13302261260681991</v>
      </c>
    </row>
    <row r="337" spans="20:28" ht="15.75" customHeight="1">
      <c r="T337" s="9" t="s">
        <v>39</v>
      </c>
      <c r="U337" s="9">
        <v>10.058025039871406</v>
      </c>
    </row>
    <row r="338" spans="20:28" ht="15.75" customHeight="1" thickBot="1">
      <c r="T338" s="10" t="s">
        <v>40</v>
      </c>
      <c r="U338" s="10">
        <v>6</v>
      </c>
    </row>
    <row r="340" spans="20:28" ht="15.75" customHeight="1" thickBot="1">
      <c r="T340" t="s">
        <v>41</v>
      </c>
    </row>
    <row r="341" spans="20:28" ht="15.75" customHeight="1">
      <c r="T341" s="11"/>
      <c r="U341" s="11" t="s">
        <v>46</v>
      </c>
      <c r="V341" s="11" t="s">
        <v>47</v>
      </c>
      <c r="W341" s="11" t="s">
        <v>48</v>
      </c>
      <c r="X341" s="11" t="s">
        <v>49</v>
      </c>
      <c r="Y341" s="11" t="s">
        <v>50</v>
      </c>
    </row>
    <row r="342" spans="20:28" ht="15.75" customHeight="1">
      <c r="T342" s="9" t="s">
        <v>42</v>
      </c>
      <c r="U342" s="9">
        <v>1</v>
      </c>
      <c r="V342" s="9">
        <v>41.778106847212314</v>
      </c>
      <c r="W342" s="9">
        <v>41.778106847212314</v>
      </c>
      <c r="X342" s="9">
        <v>0.41297459059194758</v>
      </c>
      <c r="Y342" s="9">
        <v>0.55544648900843374</v>
      </c>
    </row>
    <row r="343" spans="20:28" ht="15.75" customHeight="1">
      <c r="T343" s="9" t="s">
        <v>43</v>
      </c>
      <c r="U343" s="9">
        <v>4</v>
      </c>
      <c r="V343" s="9">
        <v>404.65547081072089</v>
      </c>
      <c r="W343" s="9">
        <v>101.16386770268022</v>
      </c>
      <c r="X343" s="9"/>
      <c r="Y343" s="9"/>
    </row>
    <row r="344" spans="20:28" ht="15.75" customHeight="1" thickBot="1">
      <c r="T344" s="10" t="s">
        <v>44</v>
      </c>
      <c r="U344" s="10">
        <v>5</v>
      </c>
      <c r="V344" s="10">
        <v>446.4335776579332</v>
      </c>
      <c r="W344" s="10"/>
      <c r="X344" s="10"/>
      <c r="Y344" s="10"/>
    </row>
    <row r="345" spans="20:28" ht="15.75" customHeight="1" thickBot="1"/>
    <row r="346" spans="20:28" ht="15.75" customHeight="1">
      <c r="T346" s="11"/>
      <c r="U346" s="11" t="s">
        <v>51</v>
      </c>
      <c r="V346" s="11" t="s">
        <v>39</v>
      </c>
      <c r="W346" s="11" t="s">
        <v>52</v>
      </c>
      <c r="X346" s="11" t="s">
        <v>53</v>
      </c>
      <c r="Y346" s="11" t="s">
        <v>54</v>
      </c>
      <c r="Z346" s="11" t="s">
        <v>55</v>
      </c>
      <c r="AA346" s="11" t="s">
        <v>56</v>
      </c>
      <c r="AB346" s="11" t="s">
        <v>57</v>
      </c>
    </row>
    <row r="347" spans="20:28" ht="15.75" customHeight="1">
      <c r="T347" s="9" t="s">
        <v>45</v>
      </c>
      <c r="U347" s="9">
        <v>60.763553971358654</v>
      </c>
      <c r="V347" s="9">
        <v>10.370518373145169</v>
      </c>
      <c r="W347" s="9">
        <v>5.85925908281577</v>
      </c>
      <c r="X347" s="9">
        <v>4.234707356427253E-3</v>
      </c>
      <c r="Y347" s="9">
        <v>31.970378995875965</v>
      </c>
      <c r="Z347" s="9">
        <v>89.556728946841346</v>
      </c>
      <c r="AA347" s="9">
        <v>31.970378995875965</v>
      </c>
      <c r="AB347" s="9">
        <v>89.556728946841346</v>
      </c>
    </row>
    <row r="348" spans="20:28" ht="15.75" customHeight="1" thickBot="1">
      <c r="T348" s="10" t="s">
        <v>58</v>
      </c>
      <c r="U348" s="10">
        <v>-4.7813141589909698</v>
      </c>
      <c r="V348" s="10">
        <v>7.440217210129501</v>
      </c>
      <c r="W348" s="10">
        <v>-0.64263099099868193</v>
      </c>
      <c r="X348" s="10">
        <v>0.55544648900843352</v>
      </c>
      <c r="Y348" s="10">
        <v>-25.438668813663405</v>
      </c>
      <c r="Z348" s="10">
        <v>15.876040495681465</v>
      </c>
      <c r="AA348" s="10">
        <v>-25.438668813663405</v>
      </c>
      <c r="AB348" s="10">
        <v>15.876040495681465</v>
      </c>
    </row>
    <row r="350" spans="20:28" ht="15.75" customHeight="1">
      <c r="U350" s="7" t="s">
        <v>20</v>
      </c>
    </row>
    <row r="351" spans="20:28" ht="15.75" customHeight="1">
      <c r="U351" t="s">
        <v>34</v>
      </c>
    </row>
    <row r="352" spans="20:28" ht="15.75" customHeight="1" thickBot="1"/>
    <row r="353" spans="21:29" ht="15.75" customHeight="1">
      <c r="U353" s="12" t="s">
        <v>35</v>
      </c>
      <c r="V353" s="12"/>
    </row>
    <row r="354" spans="21:29" ht="15.75" customHeight="1">
      <c r="U354" s="9" t="s">
        <v>36</v>
      </c>
      <c r="V354" s="9">
        <v>9.3802092279172758E-2</v>
      </c>
    </row>
    <row r="355" spans="21:29" ht="15.75" customHeight="1">
      <c r="U355" s="9" t="s">
        <v>37</v>
      </c>
      <c r="V355" s="9">
        <v>8.7988325159504416E-3</v>
      </c>
    </row>
    <row r="356" spans="21:29" ht="15.75" customHeight="1">
      <c r="U356" s="9" t="s">
        <v>38</v>
      </c>
      <c r="V356" s="9">
        <v>-0.23900145935506195</v>
      </c>
    </row>
    <row r="357" spans="21:29" ht="15.75" customHeight="1">
      <c r="U357" s="9" t="s">
        <v>39</v>
      </c>
      <c r="V357" s="9">
        <v>10.51790715136125</v>
      </c>
    </row>
    <row r="358" spans="21:29" ht="15.75" customHeight="1" thickBot="1">
      <c r="U358" s="10" t="s">
        <v>40</v>
      </c>
      <c r="V358" s="10">
        <v>6</v>
      </c>
    </row>
    <row r="360" spans="21:29" ht="15.75" customHeight="1" thickBot="1">
      <c r="U360" t="s">
        <v>41</v>
      </c>
    </row>
    <row r="361" spans="21:29" ht="15.75" customHeight="1">
      <c r="U361" s="11"/>
      <c r="V361" s="11" t="s">
        <v>46</v>
      </c>
      <c r="W361" s="11" t="s">
        <v>47</v>
      </c>
      <c r="X361" s="11" t="s">
        <v>48</v>
      </c>
      <c r="Y361" s="11" t="s">
        <v>49</v>
      </c>
      <c r="Z361" s="11" t="s">
        <v>50</v>
      </c>
    </row>
    <row r="362" spans="21:29" ht="15.75" customHeight="1">
      <c r="U362" s="9" t="s">
        <v>42</v>
      </c>
      <c r="V362" s="9">
        <v>1</v>
      </c>
      <c r="W362" s="9">
        <v>3.9280942793087092</v>
      </c>
      <c r="X362" s="9">
        <v>3.9280942793087092</v>
      </c>
      <c r="Y362" s="9">
        <v>3.5507756869513706E-2</v>
      </c>
      <c r="Z362" s="9">
        <v>0.85970953603104594</v>
      </c>
    </row>
    <row r="363" spans="21:29" ht="15.75" customHeight="1">
      <c r="U363" s="9" t="s">
        <v>43</v>
      </c>
      <c r="V363" s="9">
        <v>4</v>
      </c>
      <c r="W363" s="9">
        <v>442.50548337862449</v>
      </c>
      <c r="X363" s="9">
        <v>110.62637084465612</v>
      </c>
      <c r="Y363" s="9"/>
      <c r="Z363" s="9"/>
    </row>
    <row r="364" spans="21:29" ht="15.75" customHeight="1" thickBot="1">
      <c r="U364" s="10" t="s">
        <v>44</v>
      </c>
      <c r="V364" s="10">
        <v>5</v>
      </c>
      <c r="W364" s="10">
        <v>446.4335776579332</v>
      </c>
      <c r="X364" s="10"/>
      <c r="Y364" s="10"/>
      <c r="Z364" s="10"/>
    </row>
    <row r="365" spans="21:29" ht="15.75" customHeight="1" thickBot="1"/>
    <row r="366" spans="21:29" ht="15.75" customHeight="1">
      <c r="U366" s="11"/>
      <c r="V366" s="11" t="s">
        <v>51</v>
      </c>
      <c r="W366" s="11" t="s">
        <v>39</v>
      </c>
      <c r="X366" s="11" t="s">
        <v>52</v>
      </c>
      <c r="Y366" s="11" t="s">
        <v>53</v>
      </c>
      <c r="Z366" s="11" t="s">
        <v>54</v>
      </c>
      <c r="AA366" s="11" t="s">
        <v>55</v>
      </c>
      <c r="AB366" s="11" t="s">
        <v>56</v>
      </c>
      <c r="AC366" s="11" t="s">
        <v>57</v>
      </c>
    </row>
    <row r="367" spans="21:29" ht="15.75" customHeight="1">
      <c r="U367" s="9" t="s">
        <v>45</v>
      </c>
      <c r="V367" s="9">
        <v>52.264022873996211</v>
      </c>
      <c r="W367" s="9">
        <v>13.339157099278699</v>
      </c>
      <c r="X367" s="9">
        <v>3.9180903624579346</v>
      </c>
      <c r="Y367" s="9">
        <v>1.7275480602166937E-2</v>
      </c>
      <c r="Z367" s="9">
        <v>15.22858543823947</v>
      </c>
      <c r="AA367" s="9">
        <v>89.299460309752959</v>
      </c>
      <c r="AB367" s="9">
        <v>15.22858543823947</v>
      </c>
      <c r="AC367" s="9">
        <v>89.299460309752959</v>
      </c>
    </row>
    <row r="368" spans="21:29" ht="15.75" customHeight="1" thickBot="1">
      <c r="U368" s="10" t="s">
        <v>58</v>
      </c>
      <c r="V368" s="10">
        <v>54.416756288430697</v>
      </c>
      <c r="W368" s="10">
        <v>288.7826063666555</v>
      </c>
      <c r="X368" s="10">
        <v>0.18843502028422016</v>
      </c>
      <c r="Y368" s="10">
        <v>0.8597095360310445</v>
      </c>
      <c r="Z368" s="10">
        <v>-747.37229762453103</v>
      </c>
      <c r="AA368" s="10">
        <v>856.20581020139252</v>
      </c>
      <c r="AB368" s="10">
        <v>-747.37229762453103</v>
      </c>
      <c r="AC368" s="10">
        <v>856.20581020139252</v>
      </c>
    </row>
    <row r="370" spans="22:27" ht="15.75" customHeight="1">
      <c r="V370" s="7" t="s">
        <v>21</v>
      </c>
    </row>
    <row r="371" spans="22:27" ht="15.75" customHeight="1">
      <c r="V371" t="s">
        <v>34</v>
      </c>
    </row>
    <row r="372" spans="22:27" ht="15.75" customHeight="1" thickBot="1"/>
    <row r="373" spans="22:27" ht="15.75" customHeight="1">
      <c r="V373" s="12" t="s">
        <v>35</v>
      </c>
      <c r="W373" s="12"/>
    </row>
    <row r="374" spans="22:27" ht="15.75" customHeight="1">
      <c r="V374" s="9" t="s">
        <v>36</v>
      </c>
      <c r="W374" s="9">
        <v>0.31682690222863619</v>
      </c>
    </row>
    <row r="375" spans="22:27" ht="15.75" customHeight="1">
      <c r="V375" s="9" t="s">
        <v>37</v>
      </c>
      <c r="W375" s="9">
        <v>0.10037928597579379</v>
      </c>
    </row>
    <row r="376" spans="22:27" ht="15.75" customHeight="1">
      <c r="V376" s="9" t="s">
        <v>38</v>
      </c>
      <c r="W376" s="9">
        <v>-0.12452589253025775</v>
      </c>
    </row>
    <row r="377" spans="22:27" ht="15.75" customHeight="1">
      <c r="V377" s="9" t="s">
        <v>39</v>
      </c>
      <c r="W377" s="9">
        <v>10.020240689437189</v>
      </c>
    </row>
    <row r="378" spans="22:27" ht="15.75" customHeight="1" thickBot="1">
      <c r="V378" s="10" t="s">
        <v>40</v>
      </c>
      <c r="W378" s="10">
        <v>6</v>
      </c>
    </row>
    <row r="380" spans="22:27" ht="15.75" customHeight="1" thickBot="1">
      <c r="V380" t="s">
        <v>41</v>
      </c>
    </row>
    <row r="381" spans="22:27" ht="15.75" customHeight="1">
      <c r="V381" s="11"/>
      <c r="W381" s="11" t="s">
        <v>46</v>
      </c>
      <c r="X381" s="11" t="s">
        <v>47</v>
      </c>
      <c r="Y381" s="11" t="s">
        <v>48</v>
      </c>
      <c r="Z381" s="11" t="s">
        <v>49</v>
      </c>
      <c r="AA381" s="11" t="s">
        <v>50</v>
      </c>
    </row>
    <row r="382" spans="22:27" ht="15.75" customHeight="1">
      <c r="V382" s="9" t="s">
        <v>42</v>
      </c>
      <c r="W382" s="9">
        <v>1</v>
      </c>
      <c r="X382" s="9">
        <v>44.812683760922425</v>
      </c>
      <c r="Y382" s="9">
        <v>44.812683760922425</v>
      </c>
      <c r="Z382" s="9">
        <v>0.44631825128514274</v>
      </c>
      <c r="AA382" s="9">
        <v>0.54066107576886213</v>
      </c>
    </row>
    <row r="383" spans="22:27" ht="15.75" customHeight="1">
      <c r="V383" s="9" t="s">
        <v>43</v>
      </c>
      <c r="W383" s="9">
        <v>4</v>
      </c>
      <c r="X383" s="9">
        <v>401.62089389701077</v>
      </c>
      <c r="Y383" s="9">
        <v>100.40522347425269</v>
      </c>
      <c r="Z383" s="9"/>
      <c r="AA383" s="9"/>
    </row>
    <row r="384" spans="22:27" ht="15.75" customHeight="1" thickBot="1">
      <c r="V384" s="10" t="s">
        <v>44</v>
      </c>
      <c r="W384" s="10">
        <v>5</v>
      </c>
      <c r="X384" s="10">
        <v>446.4335776579332</v>
      </c>
      <c r="Y384" s="10"/>
      <c r="Z384" s="10"/>
      <c r="AA384" s="10"/>
    </row>
    <row r="385" spans="22:30" ht="15.75" customHeight="1" thickBot="1"/>
    <row r="386" spans="22:30" ht="15.75" customHeight="1">
      <c r="V386" s="11"/>
      <c r="W386" s="11" t="s">
        <v>51</v>
      </c>
      <c r="X386" s="11" t="s">
        <v>39</v>
      </c>
      <c r="Y386" s="11" t="s">
        <v>52</v>
      </c>
      <c r="Z386" s="11" t="s">
        <v>53</v>
      </c>
      <c r="AA386" s="11" t="s">
        <v>54</v>
      </c>
      <c r="AB386" s="11" t="s">
        <v>55</v>
      </c>
      <c r="AC386" s="11" t="s">
        <v>56</v>
      </c>
      <c r="AD386" s="11" t="s">
        <v>57</v>
      </c>
    </row>
    <row r="387" spans="22:30" ht="15.75" customHeight="1">
      <c r="V387" s="9" t="s">
        <v>45</v>
      </c>
      <c r="W387" s="9">
        <v>64.149083688590906</v>
      </c>
      <c r="X387" s="9">
        <v>14.804367847338408</v>
      </c>
      <c r="Y387" s="9">
        <v>4.3331187356388137</v>
      </c>
      <c r="Z387" s="9">
        <v>1.231943265658907E-2</v>
      </c>
      <c r="AA387" s="9">
        <v>23.045569043300588</v>
      </c>
      <c r="AB387" s="9">
        <v>105.25259833388122</v>
      </c>
      <c r="AC387" s="9">
        <v>23.045569043300588</v>
      </c>
      <c r="AD387" s="9">
        <v>105.25259833388122</v>
      </c>
    </row>
    <row r="388" spans="22:30" ht="15.75" customHeight="1" thickBot="1">
      <c r="V388" s="10" t="s">
        <v>58</v>
      </c>
      <c r="W388" s="10">
        <v>-57.78924024420246</v>
      </c>
      <c r="X388" s="10">
        <v>86.501703740696968</v>
      </c>
      <c r="Y388" s="10">
        <v>-0.66807054364426366</v>
      </c>
      <c r="Z388" s="10">
        <v>0.54066107576886302</v>
      </c>
      <c r="AA388" s="10">
        <v>-297.95647218633019</v>
      </c>
      <c r="AB388" s="10">
        <v>182.3779916979253</v>
      </c>
      <c r="AC388" s="10">
        <v>-297.95647218633019</v>
      </c>
      <c r="AD388" s="10">
        <v>182.3779916979253</v>
      </c>
    </row>
    <row r="390" spans="22:30" ht="15.75" customHeight="1">
      <c r="W390" s="7" t="s">
        <v>59</v>
      </c>
    </row>
    <row r="391" spans="22:30" ht="15.75" customHeight="1">
      <c r="W391" t="s">
        <v>34</v>
      </c>
    </row>
    <row r="392" spans="22:30" ht="15.75" customHeight="1" thickBot="1"/>
    <row r="393" spans="22:30" ht="15.75" customHeight="1">
      <c r="W393" s="12" t="s">
        <v>35</v>
      </c>
      <c r="X393" s="12"/>
    </row>
    <row r="394" spans="22:30" ht="15.75" customHeight="1">
      <c r="W394" s="9" t="s">
        <v>36</v>
      </c>
      <c r="X394" s="9">
        <v>0.3769695867633292</v>
      </c>
    </row>
    <row r="395" spans="22:30" ht="15.75" customHeight="1">
      <c r="W395" s="9" t="s">
        <v>37</v>
      </c>
      <c r="X395" s="9">
        <v>0.1421060693445152</v>
      </c>
    </row>
    <row r="396" spans="22:30" ht="15.75" customHeight="1">
      <c r="W396" s="9" t="s">
        <v>38</v>
      </c>
      <c r="X396" s="9">
        <v>-7.2367413319356005E-2</v>
      </c>
    </row>
    <row r="397" spans="22:30" ht="15.75" customHeight="1">
      <c r="W397" s="9" t="s">
        <v>39</v>
      </c>
      <c r="X397" s="9">
        <v>9.7850990888385354</v>
      </c>
    </row>
    <row r="398" spans="22:30" ht="15.75" customHeight="1" thickBot="1">
      <c r="W398" s="10" t="s">
        <v>40</v>
      </c>
      <c r="X398" s="10">
        <v>6</v>
      </c>
    </row>
    <row r="400" spans="22:30" ht="15.75" customHeight="1" thickBot="1">
      <c r="W400" t="s">
        <v>41</v>
      </c>
    </row>
    <row r="401" spans="23:31" ht="15.75" customHeight="1">
      <c r="W401" s="11"/>
      <c r="X401" s="11" t="s">
        <v>46</v>
      </c>
      <c r="Y401" s="11" t="s">
        <v>47</v>
      </c>
      <c r="Z401" s="11" t="s">
        <v>48</v>
      </c>
      <c r="AA401" s="11" t="s">
        <v>49</v>
      </c>
      <c r="AB401" s="11" t="s">
        <v>50</v>
      </c>
    </row>
    <row r="402" spans="23:31" ht="15.75" customHeight="1">
      <c r="W402" s="9" t="s">
        <v>42</v>
      </c>
      <c r="X402" s="9">
        <v>1</v>
      </c>
      <c r="Y402" s="9">
        <v>63.440920944378263</v>
      </c>
      <c r="Z402" s="9">
        <v>63.440920944378263</v>
      </c>
      <c r="AA402" s="9">
        <v>0.66258106866865107</v>
      </c>
      <c r="AB402" s="9">
        <v>0.46133045297368774</v>
      </c>
    </row>
    <row r="403" spans="23:31" ht="15.75" customHeight="1">
      <c r="W403" s="9" t="s">
        <v>43</v>
      </c>
      <c r="X403" s="9">
        <v>4</v>
      </c>
      <c r="Y403" s="9">
        <v>382.99265671355494</v>
      </c>
      <c r="Z403" s="9">
        <v>95.748164178388734</v>
      </c>
      <c r="AA403" s="9"/>
      <c r="AB403" s="9"/>
    </row>
    <row r="404" spans="23:31" ht="15.75" customHeight="1" thickBot="1">
      <c r="W404" s="10" t="s">
        <v>44</v>
      </c>
      <c r="X404" s="10">
        <v>5</v>
      </c>
      <c r="Y404" s="10">
        <v>446.4335776579332</v>
      </c>
      <c r="Z404" s="10"/>
      <c r="AA404" s="10"/>
      <c r="AB404" s="10"/>
    </row>
    <row r="405" spans="23:31" ht="15.75" customHeight="1" thickBot="1"/>
    <row r="406" spans="23:31" ht="15.75" customHeight="1">
      <c r="W406" s="11"/>
      <c r="X406" s="11" t="s">
        <v>51</v>
      </c>
      <c r="Y406" s="11" t="s">
        <v>39</v>
      </c>
      <c r="Z406" s="11" t="s">
        <v>52</v>
      </c>
      <c r="AA406" s="11" t="s">
        <v>53</v>
      </c>
      <c r="AB406" s="11" t="s">
        <v>54</v>
      </c>
      <c r="AC406" s="11" t="s">
        <v>55</v>
      </c>
      <c r="AD406" s="11" t="s">
        <v>56</v>
      </c>
      <c r="AE406" s="11" t="s">
        <v>57</v>
      </c>
    </row>
    <row r="407" spans="23:31" ht="15.75" customHeight="1">
      <c r="W407" s="9" t="s">
        <v>45</v>
      </c>
      <c r="X407" s="9">
        <v>53.127835459506755</v>
      </c>
      <c r="Y407" s="9">
        <v>4.4075493256431706</v>
      </c>
      <c r="Z407" s="9">
        <v>12.053826635679021</v>
      </c>
      <c r="AA407" s="9">
        <v>2.7163308096342386E-4</v>
      </c>
      <c r="AB407" s="9">
        <v>40.890516708406942</v>
      </c>
      <c r="AC407" s="9">
        <v>65.365154210606576</v>
      </c>
      <c r="AD407" s="9">
        <v>40.890516708406942</v>
      </c>
      <c r="AE407" s="9">
        <v>65.365154210606576</v>
      </c>
    </row>
    <row r="408" spans="23:31" ht="15.75" customHeight="1" thickBot="1">
      <c r="W408" s="10" t="s">
        <v>58</v>
      </c>
      <c r="X408" s="10">
        <v>-3.406654398112154</v>
      </c>
      <c r="Y408" s="10">
        <v>4.1851262684846295</v>
      </c>
      <c r="Z408" s="10">
        <v>-0.81399082836887782</v>
      </c>
      <c r="AA408" s="10">
        <v>0.46133045297368763</v>
      </c>
      <c r="AB408" s="10">
        <v>-15.02642774088101</v>
      </c>
      <c r="AC408" s="10">
        <v>8.213118944656701</v>
      </c>
      <c r="AD408" s="10">
        <v>-15.02642774088101</v>
      </c>
      <c r="AE408" s="10">
        <v>8.213118944656701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C49B9-E07A-472D-92DE-08152BB678EB}">
  <dimension ref="A1:AE408"/>
  <sheetViews>
    <sheetView topLeftCell="S1" workbookViewId="0">
      <selection activeCell="U12" sqref="U12:W15"/>
    </sheetView>
  </sheetViews>
  <sheetFormatPr defaultRowHeight="12.5"/>
  <cols>
    <col min="2" max="2" width="19.08984375" customWidth="1"/>
  </cols>
  <sheetData>
    <row r="1" spans="1:23" ht="14.5">
      <c r="A1" s="7"/>
      <c r="B1" s="7"/>
      <c r="C1" t="s">
        <v>66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59</v>
      </c>
    </row>
    <row r="2" spans="1:23" ht="14.5">
      <c r="A2" s="7"/>
      <c r="B2" s="7" t="s">
        <v>69</v>
      </c>
      <c r="C2" s="16">
        <v>63.878125000000004</v>
      </c>
      <c r="D2" s="16">
        <v>151.5625</v>
      </c>
      <c r="E2">
        <v>12.928148148148148</v>
      </c>
      <c r="F2">
        <v>8.1759259259259274</v>
      </c>
      <c r="G2">
        <v>10.534814814814812</v>
      </c>
      <c r="H2">
        <v>324.39999999999998</v>
      </c>
      <c r="N2">
        <v>9.0833333333333339</v>
      </c>
      <c r="O2">
        <v>7.0166666666666684</v>
      </c>
      <c r="S2">
        <v>1.9416666666666669E-2</v>
      </c>
      <c r="T2" s="16">
        <v>0.63083333333333336</v>
      </c>
      <c r="U2">
        <v>3.9999999999999994E-2</v>
      </c>
    </row>
    <row r="3" spans="1:23" ht="14.5">
      <c r="A3" s="7"/>
      <c r="B3" s="7" t="s">
        <v>68</v>
      </c>
      <c r="C3" s="16">
        <v>67.015714285714282</v>
      </c>
      <c r="D3">
        <v>152.71428571428572</v>
      </c>
      <c r="E3">
        <v>14.42</v>
      </c>
      <c r="F3">
        <v>8.2390476190476161</v>
      </c>
      <c r="G3">
        <v>10.346666666666666</v>
      </c>
      <c r="H3">
        <v>364.9666666666667</v>
      </c>
      <c r="I3">
        <f>+AVERAGE(166,200)</f>
        <v>183</v>
      </c>
      <c r="J3">
        <v>4.3774999999999995</v>
      </c>
      <c r="K3">
        <v>1.6375000000000002</v>
      </c>
      <c r="L3">
        <v>7.0950000000000006</v>
      </c>
      <c r="M3">
        <f>AVERAGE(15.3,16)</f>
        <v>15.65</v>
      </c>
      <c r="N3">
        <v>2.5</v>
      </c>
      <c r="O3">
        <v>1.4950000000000001</v>
      </c>
      <c r="P3">
        <v>1.8450000000000002</v>
      </c>
      <c r="Q3">
        <v>1.78</v>
      </c>
      <c r="R3">
        <v>1</v>
      </c>
      <c r="S3">
        <v>1.2687499999999999E-2</v>
      </c>
      <c r="T3" s="16">
        <v>0.47687499999999999</v>
      </c>
      <c r="U3">
        <v>1.3000000000000001E-2</v>
      </c>
      <c r="V3">
        <v>0.12934428153054692</v>
      </c>
      <c r="W3">
        <v>0.3</v>
      </c>
    </row>
    <row r="4" spans="1:23" ht="14.5">
      <c r="A4" s="7"/>
      <c r="B4" s="7" t="s">
        <v>67</v>
      </c>
      <c r="C4" s="16">
        <v>63.739230769230772</v>
      </c>
      <c r="D4">
        <v>145.46153846153845</v>
      </c>
      <c r="E4">
        <v>12.876153846153844</v>
      </c>
      <c r="F4">
        <v>8.0338461538461541</v>
      </c>
      <c r="G4">
        <v>11.18230769230769</v>
      </c>
      <c r="H4">
        <v>308.66538461538465</v>
      </c>
      <c r="N4">
        <v>11.538461538461538</v>
      </c>
      <c r="O4">
        <v>10.883333333333333</v>
      </c>
      <c r="S4">
        <v>2.0833333333333332E-2</v>
      </c>
      <c r="T4" s="16">
        <v>0.6150000000000001</v>
      </c>
      <c r="U4">
        <v>4.2500000000000003E-2</v>
      </c>
    </row>
    <row r="5" spans="1:23" ht="14.5">
      <c r="A5" s="7" t="s">
        <v>28</v>
      </c>
      <c r="B5" s="7" t="s">
        <v>29</v>
      </c>
      <c r="C5" s="16">
        <v>60.588749999999983</v>
      </c>
      <c r="D5" s="2">
        <v>146.6</v>
      </c>
      <c r="E5" s="2">
        <v>13.53191</v>
      </c>
      <c r="F5" s="5">
        <v>8.2231111099999996</v>
      </c>
      <c r="G5" s="5">
        <v>10.52513514</v>
      </c>
      <c r="H5" s="7">
        <v>295.2931111111111</v>
      </c>
      <c r="I5" s="3">
        <v>194.29411759999999</v>
      </c>
      <c r="J5" s="3">
        <v>4.6114814810000002</v>
      </c>
      <c r="K5" s="7">
        <v>1.7737037037037038</v>
      </c>
      <c r="L5" s="3">
        <v>7.1625925930000003</v>
      </c>
      <c r="M5" s="3">
        <v>15.920370370000001</v>
      </c>
      <c r="N5" s="2">
        <v>12.84375</v>
      </c>
      <c r="O5" s="2">
        <v>8.564667</v>
      </c>
      <c r="P5" s="6">
        <v>2.87</v>
      </c>
      <c r="Q5" s="6">
        <v>3.0350000000000001</v>
      </c>
      <c r="R5" s="7">
        <v>4.25</v>
      </c>
      <c r="S5" s="3">
        <v>2.1666666670000001E-2</v>
      </c>
      <c r="T5" s="3">
        <v>0.65166666669999995</v>
      </c>
      <c r="U5" s="3">
        <v>4.0666666669999997E-2</v>
      </c>
      <c r="V5" s="13">
        <v>0.12934428153054692</v>
      </c>
      <c r="W5" s="3">
        <v>0.3</v>
      </c>
    </row>
    <row r="6" spans="1:23" ht="14.5">
      <c r="A6" s="7" t="s">
        <v>30</v>
      </c>
      <c r="B6" s="7" t="s">
        <v>31</v>
      </c>
      <c r="C6" s="16">
        <v>55.249999999999986</v>
      </c>
      <c r="D6" s="2">
        <v>137.44999999999999</v>
      </c>
      <c r="E6" s="2">
        <v>15.39879</v>
      </c>
      <c r="F6" s="7">
        <v>8.1052307690000003</v>
      </c>
      <c r="G6" s="5">
        <v>10.00794118</v>
      </c>
      <c r="H6" s="7">
        <v>330.42249999999996</v>
      </c>
      <c r="I6" s="3">
        <v>189.33333329999999</v>
      </c>
      <c r="J6" s="7">
        <v>6.1906249999999998</v>
      </c>
      <c r="K6" s="7">
        <v>1.9324999999999999</v>
      </c>
      <c r="L6" s="7">
        <v>10.798333333333334</v>
      </c>
      <c r="M6" s="3">
        <v>18.393000000000001</v>
      </c>
      <c r="N6" s="2">
        <v>11.28337</v>
      </c>
      <c r="O6" s="2">
        <v>9.1455029999999997</v>
      </c>
      <c r="P6" s="7">
        <v>2.9550000000000001</v>
      </c>
      <c r="Q6" s="7">
        <v>2.6749999999999998</v>
      </c>
      <c r="R6" s="7">
        <v>4</v>
      </c>
      <c r="S6" s="3">
        <v>2.5823529410000001E-2</v>
      </c>
      <c r="T6" s="3">
        <v>0.70850000000000002</v>
      </c>
      <c r="U6" s="3">
        <v>3.653968254E-2</v>
      </c>
      <c r="V6" s="7">
        <v>0.17977601171087154</v>
      </c>
      <c r="W6" s="3">
        <v>0.27</v>
      </c>
    </row>
    <row r="7" spans="1:23" ht="14.5">
      <c r="A7" s="7" t="s">
        <v>32</v>
      </c>
      <c r="B7" s="7" t="s">
        <v>33</v>
      </c>
      <c r="C7" s="16">
        <v>49.261666666666663</v>
      </c>
      <c r="D7" s="2">
        <v>172.66669999999999</v>
      </c>
      <c r="E7" s="2">
        <v>17.835560000000001</v>
      </c>
      <c r="F7" s="7">
        <v>8.0004705880000007</v>
      </c>
      <c r="G7" s="5">
        <v>10.94125</v>
      </c>
      <c r="H7" s="7">
        <v>393.77558139534898</v>
      </c>
      <c r="I7" s="3">
        <v>232.04166670000001</v>
      </c>
      <c r="J7" s="7">
        <v>12.75346153846154</v>
      </c>
      <c r="K7" s="7">
        <v>3.0642307692307691</v>
      </c>
      <c r="L7" s="7">
        <v>21.869166666666668</v>
      </c>
      <c r="M7" s="3">
        <v>22.272083330000001</v>
      </c>
      <c r="N7" s="2">
        <v>10.694520000000001</v>
      </c>
      <c r="O7" s="2">
        <v>7.4185189999999999</v>
      </c>
      <c r="P7" s="7">
        <v>2.6466666669999999</v>
      </c>
      <c r="Q7" s="7">
        <v>2.8359999999999999</v>
      </c>
      <c r="R7" s="7">
        <v>3.25</v>
      </c>
      <c r="S7" s="3">
        <v>2.6857142859999999E-2</v>
      </c>
      <c r="T7" s="3">
        <v>2.298846154</v>
      </c>
      <c r="U7" s="3">
        <v>6.8666666670000001E-2</v>
      </c>
      <c r="V7" s="7">
        <v>0.22671533670592764</v>
      </c>
      <c r="W7" s="3">
        <v>0.57999999999999996</v>
      </c>
    </row>
    <row r="8" spans="1:23" ht="14.5">
      <c r="B8" s="16"/>
      <c r="D8" s="7"/>
      <c r="E8" s="7"/>
      <c r="F8" s="8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3" ht="14.5">
      <c r="D9" s="7" t="s">
        <v>80</v>
      </c>
      <c r="O9" s="16"/>
    </row>
    <row r="10" spans="1:23" ht="14.5">
      <c r="D10" s="7" t="s">
        <v>3</v>
      </c>
    </row>
    <row r="11" spans="1:23" ht="14.5">
      <c r="D11" t="s">
        <v>34</v>
      </c>
      <c r="H11" s="16"/>
      <c r="I11" s="16"/>
      <c r="J11" s="16"/>
      <c r="O11" s="16"/>
      <c r="P11" s="6"/>
      <c r="Q11" s="6"/>
      <c r="R11" s="7"/>
    </row>
    <row r="12" spans="1:23" ht="15" thickBot="1">
      <c r="H12" s="16"/>
      <c r="I12" s="16"/>
      <c r="J12" s="16"/>
      <c r="L12" s="3"/>
      <c r="M12" s="3"/>
      <c r="N12" s="5"/>
      <c r="O12" s="16"/>
      <c r="P12" s="7"/>
      <c r="Q12" s="7"/>
      <c r="R12" s="7"/>
      <c r="U12" s="16"/>
    </row>
    <row r="13" spans="1:23" ht="14.5">
      <c r="D13" s="12" t="s">
        <v>35</v>
      </c>
      <c r="E13" s="12"/>
      <c r="H13" s="16"/>
      <c r="I13" s="3"/>
      <c r="J13" s="7"/>
      <c r="K13" s="7"/>
      <c r="L13" s="7"/>
      <c r="M13" s="3"/>
      <c r="N13" s="5"/>
      <c r="O13" s="16"/>
      <c r="P13" s="7"/>
      <c r="Q13" s="7"/>
      <c r="R13" s="7"/>
      <c r="U13" s="16"/>
      <c r="V13" s="13"/>
      <c r="W13" s="3"/>
    </row>
    <row r="14" spans="1:23" ht="14.5">
      <c r="D14" s="9" t="s">
        <v>36</v>
      </c>
      <c r="E14" s="9">
        <v>0.45364125058439192</v>
      </c>
      <c r="H14" s="16"/>
      <c r="I14" s="3"/>
      <c r="J14" s="7"/>
      <c r="K14" s="7"/>
      <c r="L14" s="7"/>
      <c r="M14" s="3"/>
      <c r="N14" s="5"/>
      <c r="U14" s="16"/>
      <c r="V14" s="7"/>
      <c r="W14" s="3"/>
    </row>
    <row r="15" spans="1:23" ht="14.5">
      <c r="D15" s="9" t="s">
        <v>37</v>
      </c>
      <c r="E15" s="9">
        <v>0.20579038423177107</v>
      </c>
      <c r="U15" s="16"/>
      <c r="V15" s="7"/>
      <c r="W15" s="3"/>
    </row>
    <row r="16" spans="1:23">
      <c r="D16" s="9" t="s">
        <v>38</v>
      </c>
      <c r="E16" s="9">
        <v>7.2379802897138412E-3</v>
      </c>
    </row>
    <row r="17" spans="4:12">
      <c r="D17" s="9" t="s">
        <v>39</v>
      </c>
      <c r="E17" s="9">
        <v>6.5556749457235934</v>
      </c>
    </row>
    <row r="18" spans="4:12" ht="13" thickBot="1">
      <c r="D18" s="10" t="s">
        <v>40</v>
      </c>
      <c r="E18" s="10">
        <v>6</v>
      </c>
    </row>
    <row r="20" spans="4:12" ht="13" thickBot="1">
      <c r="D20" t="s">
        <v>41</v>
      </c>
    </row>
    <row r="21" spans="4:12" ht="13">
      <c r="D21" s="11"/>
      <c r="E21" s="11" t="s">
        <v>46</v>
      </c>
      <c r="F21" s="11" t="s">
        <v>47</v>
      </c>
      <c r="G21" s="11" t="s">
        <v>48</v>
      </c>
      <c r="H21" s="11" t="s">
        <v>49</v>
      </c>
      <c r="I21" s="11" t="s">
        <v>50</v>
      </c>
    </row>
    <row r="22" spans="4:12">
      <c r="D22" s="9" t="s">
        <v>42</v>
      </c>
      <c r="E22" s="9">
        <v>1</v>
      </c>
      <c r="F22" s="9">
        <v>44.543542343028918</v>
      </c>
      <c r="G22" s="9">
        <v>44.543542343028918</v>
      </c>
      <c r="H22" s="9">
        <v>1.0364537529942275</v>
      </c>
      <c r="I22" s="9">
        <v>0.3662156277539837</v>
      </c>
    </row>
    <row r="23" spans="4:12">
      <c r="D23" s="9" t="s">
        <v>43</v>
      </c>
      <c r="E23" s="9">
        <v>4</v>
      </c>
      <c r="F23" s="9">
        <v>171.90749597595214</v>
      </c>
      <c r="G23" s="9">
        <v>42.976873993988036</v>
      </c>
      <c r="H23" s="9"/>
      <c r="I23" s="9"/>
    </row>
    <row r="24" spans="4:12" ht="13" thickBot="1">
      <c r="D24" s="10" t="s">
        <v>44</v>
      </c>
      <c r="E24" s="10">
        <v>5</v>
      </c>
      <c r="F24" s="10">
        <v>216.45103831898106</v>
      </c>
      <c r="G24" s="10"/>
      <c r="H24" s="10"/>
      <c r="I24" s="10"/>
    </row>
    <row r="25" spans="4:12" ht="13" thickBot="1"/>
    <row r="26" spans="4:12" ht="13">
      <c r="D26" s="11"/>
      <c r="E26" s="11" t="s">
        <v>51</v>
      </c>
      <c r="F26" s="11" t="s">
        <v>39</v>
      </c>
      <c r="G26" s="11" t="s">
        <v>52</v>
      </c>
      <c r="H26" s="11" t="s">
        <v>53</v>
      </c>
      <c r="I26" s="11" t="s">
        <v>54</v>
      </c>
      <c r="J26" s="11" t="s">
        <v>55</v>
      </c>
      <c r="K26" s="11" t="s">
        <v>56</v>
      </c>
      <c r="L26" s="11" t="s">
        <v>57</v>
      </c>
    </row>
    <row r="27" spans="4:12">
      <c r="D27" s="9" t="s">
        <v>45</v>
      </c>
      <c r="E27" s="9">
        <v>97.895086972123721</v>
      </c>
      <c r="F27" s="9">
        <v>37.362316288123651</v>
      </c>
      <c r="G27" s="9">
        <v>2.620155726352587</v>
      </c>
      <c r="H27" s="9">
        <v>5.8789770619387192E-2</v>
      </c>
      <c r="I27" s="9">
        <v>-5.8393332048889732</v>
      </c>
      <c r="J27" s="9">
        <v>201.62950714913643</v>
      </c>
      <c r="K27" s="9">
        <v>-5.8393332048889732</v>
      </c>
      <c r="L27" s="9">
        <v>201.62950714913643</v>
      </c>
    </row>
    <row r="28" spans="4:12" ht="13" thickBot="1">
      <c r="D28" s="10" t="s">
        <v>58</v>
      </c>
      <c r="E28" s="10">
        <v>-0.25112888013181356</v>
      </c>
      <c r="F28" s="10">
        <v>0.24667304548766036</v>
      </c>
      <c r="G28" s="10">
        <v>-1.0180637273737965</v>
      </c>
      <c r="H28" s="10">
        <v>0.3662156277539837</v>
      </c>
      <c r="I28" s="10">
        <v>-0.93600304986026084</v>
      </c>
      <c r="J28" s="10">
        <v>0.43374528959663372</v>
      </c>
      <c r="K28" s="10">
        <v>-0.93600304986026084</v>
      </c>
      <c r="L28" s="10">
        <v>0.43374528959663372</v>
      </c>
    </row>
    <row r="31" spans="4:12" ht="14.5">
      <c r="E31" s="7" t="s">
        <v>4</v>
      </c>
    </row>
    <row r="32" spans="4:12" ht="13" thickBot="1"/>
    <row r="33" spans="5:13" ht="13">
      <c r="E33" s="12" t="s">
        <v>35</v>
      </c>
      <c r="F33" s="12"/>
    </row>
    <row r="34" spans="5:13">
      <c r="E34" s="9" t="s">
        <v>36</v>
      </c>
      <c r="F34" s="9">
        <v>0.85565971372931571</v>
      </c>
    </row>
    <row r="35" spans="5:13">
      <c r="E35" s="9" t="s">
        <v>37</v>
      </c>
      <c r="F35" s="9">
        <v>0.73215354569933444</v>
      </c>
    </row>
    <row r="36" spans="5:13">
      <c r="E36" s="9" t="s">
        <v>38</v>
      </c>
      <c r="F36" s="9">
        <v>0.66519193212416805</v>
      </c>
    </row>
    <row r="37" spans="5:13">
      <c r="E37" s="9" t="s">
        <v>39</v>
      </c>
      <c r="F37" s="9">
        <v>3.8070869159843386</v>
      </c>
    </row>
    <row r="38" spans="5:13" ht="13" thickBot="1">
      <c r="E38" s="10" t="s">
        <v>40</v>
      </c>
      <c r="F38" s="10">
        <v>6</v>
      </c>
    </row>
    <row r="40" spans="5:13" ht="13" thickBot="1">
      <c r="E40" t="s">
        <v>41</v>
      </c>
    </row>
    <row r="41" spans="5:13" ht="13">
      <c r="E41" s="11"/>
      <c r="F41" s="11" t="s">
        <v>46</v>
      </c>
      <c r="G41" s="11" t="s">
        <v>47</v>
      </c>
      <c r="H41" s="11" t="s">
        <v>48</v>
      </c>
      <c r="I41" s="11" t="s">
        <v>49</v>
      </c>
      <c r="J41" s="11" t="s">
        <v>50</v>
      </c>
    </row>
    <row r="42" spans="5:13">
      <c r="E42" s="9" t="s">
        <v>42</v>
      </c>
      <c r="F42" s="9">
        <v>1</v>
      </c>
      <c r="G42" s="9">
        <v>158.47539517554449</v>
      </c>
      <c r="H42" s="9">
        <v>158.47539517554449</v>
      </c>
      <c r="I42" s="9">
        <v>10.933929256012782</v>
      </c>
      <c r="J42" s="9">
        <v>2.9747576065524469E-2</v>
      </c>
    </row>
    <row r="43" spans="5:13">
      <c r="E43" s="9" t="s">
        <v>43</v>
      </c>
      <c r="F43" s="9">
        <v>4</v>
      </c>
      <c r="G43" s="9">
        <v>57.975643143436571</v>
      </c>
      <c r="H43" s="9">
        <v>14.493910785859143</v>
      </c>
      <c r="I43" s="9"/>
      <c r="J43" s="9"/>
    </row>
    <row r="44" spans="5:13" ht="13" thickBot="1">
      <c r="E44" s="10" t="s">
        <v>44</v>
      </c>
      <c r="F44" s="10">
        <v>5</v>
      </c>
      <c r="G44" s="10">
        <v>216.45103831898106</v>
      </c>
      <c r="H44" s="10"/>
      <c r="I44" s="10"/>
      <c r="J44" s="10"/>
    </row>
    <row r="45" spans="5:13" ht="13" thickBot="1"/>
    <row r="46" spans="5:13" ht="13">
      <c r="E46" s="11"/>
      <c r="F46" s="11" t="s">
        <v>51</v>
      </c>
      <c r="G46" s="11" t="s">
        <v>39</v>
      </c>
      <c r="H46" s="11" t="s">
        <v>52</v>
      </c>
      <c r="I46" s="11" t="s">
        <v>53</v>
      </c>
      <c r="J46" s="11" t="s">
        <v>54</v>
      </c>
      <c r="K46" s="11" t="s">
        <v>55</v>
      </c>
      <c r="L46" s="11" t="s">
        <v>56</v>
      </c>
      <c r="M46" s="11" t="s">
        <v>57</v>
      </c>
    </row>
    <row r="47" spans="5:13">
      <c r="E47" s="9" t="s">
        <v>45</v>
      </c>
      <c r="F47" s="9">
        <v>102.99308215526503</v>
      </c>
      <c r="G47" s="9">
        <v>13.107912819173867</v>
      </c>
      <c r="H47" s="9">
        <v>7.8573212666329146</v>
      </c>
      <c r="I47" s="9">
        <v>1.4175989133336951E-3</v>
      </c>
      <c r="J47" s="9">
        <v>66.599681769110333</v>
      </c>
      <c r="K47" s="9">
        <v>139.38648254141972</v>
      </c>
      <c r="L47" s="9">
        <v>66.599681769110333</v>
      </c>
      <c r="M47" s="9">
        <v>139.38648254141972</v>
      </c>
    </row>
    <row r="48" spans="5:13" ht="13" thickBot="1">
      <c r="E48" s="10" t="s">
        <v>58</v>
      </c>
      <c r="F48" s="10">
        <v>-2.9684255428409876</v>
      </c>
      <c r="G48" s="10">
        <v>0.89771406620313809</v>
      </c>
      <c r="H48" s="10">
        <v>-3.3066492490151993</v>
      </c>
      <c r="I48" s="10">
        <v>2.9747576065524469E-2</v>
      </c>
      <c r="J48" s="10">
        <v>-5.4608793678178982</v>
      </c>
      <c r="K48" s="10">
        <v>-0.47597171786407699</v>
      </c>
      <c r="L48" s="10">
        <v>-5.4608793678178982</v>
      </c>
      <c r="M48" s="10">
        <v>-0.47597171786407699</v>
      </c>
    </row>
    <row r="50" spans="6:11" ht="14.5">
      <c r="F50" s="7" t="s">
        <v>5</v>
      </c>
    </row>
    <row r="51" spans="6:11">
      <c r="F51" t="s">
        <v>34</v>
      </c>
    </row>
    <row r="52" spans="6:11" ht="13" thickBot="1"/>
    <row r="53" spans="6:11" ht="13">
      <c r="F53" s="12" t="s">
        <v>35</v>
      </c>
      <c r="G53" s="12"/>
    </row>
    <row r="54" spans="6:11">
      <c r="F54" s="9" t="s">
        <v>36</v>
      </c>
      <c r="G54" s="9">
        <v>0.65717785771561776</v>
      </c>
    </row>
    <row r="55" spans="6:11">
      <c r="F55" s="9" t="s">
        <v>37</v>
      </c>
      <c r="G55" s="9">
        <v>0.43188273667168869</v>
      </c>
    </row>
    <row r="56" spans="6:11">
      <c r="F56" s="9" t="s">
        <v>38</v>
      </c>
      <c r="G56" s="9">
        <v>0.28985342083961085</v>
      </c>
    </row>
    <row r="57" spans="6:11">
      <c r="F57" s="9" t="s">
        <v>39</v>
      </c>
      <c r="G57" s="9">
        <v>5.5445823001906769</v>
      </c>
    </row>
    <row r="58" spans="6:11" ht="13" thickBot="1">
      <c r="F58" s="10" t="s">
        <v>40</v>
      </c>
      <c r="G58" s="10">
        <v>6</v>
      </c>
    </row>
    <row r="60" spans="6:11" ht="13" thickBot="1">
      <c r="F60" t="s">
        <v>41</v>
      </c>
    </row>
    <row r="61" spans="6:11" ht="13">
      <c r="F61" s="11"/>
      <c r="G61" s="11" t="s">
        <v>46</v>
      </c>
      <c r="H61" s="11" t="s">
        <v>47</v>
      </c>
      <c r="I61" s="11" t="s">
        <v>48</v>
      </c>
      <c r="J61" s="11" t="s">
        <v>49</v>
      </c>
      <c r="K61" s="11" t="s">
        <v>50</v>
      </c>
    </row>
    <row r="62" spans="6:11">
      <c r="F62" s="9" t="s">
        <v>42</v>
      </c>
      <c r="G62" s="9">
        <v>1</v>
      </c>
      <c r="H62" s="9">
        <v>93.481466784630101</v>
      </c>
      <c r="I62" s="9">
        <v>93.481466784630101</v>
      </c>
      <c r="J62" s="9">
        <v>3.0407999513445976</v>
      </c>
      <c r="K62" s="9">
        <v>0.15614509926170261</v>
      </c>
    </row>
    <row r="63" spans="6:11">
      <c r="F63" s="9" t="s">
        <v>43</v>
      </c>
      <c r="G63" s="9">
        <v>4</v>
      </c>
      <c r="H63" s="9">
        <v>122.96957153435096</v>
      </c>
      <c r="I63" s="9">
        <v>30.74239288358774</v>
      </c>
      <c r="J63" s="9"/>
      <c r="K63" s="9"/>
    </row>
    <row r="64" spans="6:11" ht="13" thickBot="1">
      <c r="F64" s="10" t="s">
        <v>44</v>
      </c>
      <c r="G64" s="10">
        <v>5</v>
      </c>
      <c r="H64" s="10">
        <v>216.45103831898106</v>
      </c>
      <c r="I64" s="10"/>
      <c r="J64" s="10"/>
      <c r="K64" s="10"/>
    </row>
    <row r="65" spans="6:14" ht="13" thickBot="1"/>
    <row r="66" spans="6:14" ht="13">
      <c r="F66" s="11"/>
      <c r="G66" s="11" t="s">
        <v>51</v>
      </c>
      <c r="H66" s="11" t="s">
        <v>39</v>
      </c>
      <c r="I66" s="11" t="s">
        <v>52</v>
      </c>
      <c r="J66" s="11" t="s">
        <v>53</v>
      </c>
      <c r="K66" s="11" t="s">
        <v>54</v>
      </c>
      <c r="L66" s="11" t="s">
        <v>55</v>
      </c>
      <c r="M66" s="11" t="s">
        <v>56</v>
      </c>
      <c r="N66" s="11" t="s">
        <v>57</v>
      </c>
    </row>
    <row r="67" spans="6:14">
      <c r="F67" s="9" t="s">
        <v>45</v>
      </c>
      <c r="G67" s="9">
        <v>-294.02641643812365</v>
      </c>
      <c r="H67" s="9">
        <v>203.00851265543119</v>
      </c>
      <c r="I67" s="9">
        <v>-1.4483452570148043</v>
      </c>
      <c r="J67" s="9">
        <v>0.22109499931762108</v>
      </c>
      <c r="K67" s="9">
        <v>-857.66840771377986</v>
      </c>
      <c r="L67" s="9">
        <v>269.61557483753256</v>
      </c>
      <c r="M67" s="9">
        <v>-857.66840771377986</v>
      </c>
      <c r="N67" s="9">
        <v>269.61557483753256</v>
      </c>
    </row>
    <row r="68" spans="6:14" ht="13" thickBot="1">
      <c r="F68" s="10" t="s">
        <v>58</v>
      </c>
      <c r="G68" s="10">
        <v>43.542334694110963</v>
      </c>
      <c r="H68" s="10">
        <v>24.96995656603778</v>
      </c>
      <c r="I68" s="10">
        <v>1.7437889641079274</v>
      </c>
      <c r="J68" s="10">
        <v>0.15614509926170261</v>
      </c>
      <c r="K68" s="10">
        <v>-25.785378990666132</v>
      </c>
      <c r="L68" s="10">
        <v>112.87004837888806</v>
      </c>
      <c r="M68" s="10">
        <v>-25.785378990666132</v>
      </c>
      <c r="N68" s="10">
        <v>112.87004837888806</v>
      </c>
    </row>
    <row r="70" spans="6:14" ht="14.5">
      <c r="G70" s="7" t="s">
        <v>6</v>
      </c>
    </row>
    <row r="71" spans="6:14">
      <c r="G71" t="s">
        <v>34</v>
      </c>
    </row>
    <row r="72" spans="6:14" ht="13" thickBot="1"/>
    <row r="73" spans="6:14" ht="13">
      <c r="G73" s="12" t="s">
        <v>35</v>
      </c>
      <c r="H73" s="12"/>
    </row>
    <row r="74" spans="6:14">
      <c r="G74" s="9" t="s">
        <v>36</v>
      </c>
      <c r="H74" s="9">
        <v>5.4484613140986057E-2</v>
      </c>
    </row>
    <row r="75" spans="6:14">
      <c r="G75" s="9" t="s">
        <v>37</v>
      </c>
      <c r="H75" s="9">
        <v>2.9685730691229105E-3</v>
      </c>
    </row>
    <row r="76" spans="6:14">
      <c r="G76" s="9" t="s">
        <v>38</v>
      </c>
      <c r="H76" s="9">
        <v>-0.24628928366359637</v>
      </c>
    </row>
    <row r="77" spans="6:14">
      <c r="G77" s="9" t="s">
        <v>39</v>
      </c>
      <c r="H77" s="9">
        <v>7.345210813786144</v>
      </c>
    </row>
    <row r="78" spans="6:14" ht="13" thickBot="1">
      <c r="G78" s="10" t="s">
        <v>40</v>
      </c>
      <c r="H78" s="10">
        <v>6</v>
      </c>
    </row>
    <row r="80" spans="6:14" ht="13" thickBot="1">
      <c r="G80" t="s">
        <v>41</v>
      </c>
    </row>
    <row r="81" spans="7:15" ht="13">
      <c r="G81" s="11"/>
      <c r="H81" s="11" t="s">
        <v>46</v>
      </c>
      <c r="I81" s="11" t="s">
        <v>47</v>
      </c>
      <c r="J81" s="11" t="s">
        <v>48</v>
      </c>
      <c r="K81" s="11" t="s">
        <v>49</v>
      </c>
      <c r="L81" s="11" t="s">
        <v>50</v>
      </c>
    </row>
    <row r="82" spans="7:15">
      <c r="G82" s="9" t="s">
        <v>42</v>
      </c>
      <c r="H82" s="9">
        <v>1</v>
      </c>
      <c r="I82" s="9">
        <v>0.64255072313741834</v>
      </c>
      <c r="J82" s="9">
        <v>0.64255072313741834</v>
      </c>
      <c r="K82" s="9">
        <v>1.1909646933641613E-2</v>
      </c>
      <c r="L82" s="9">
        <v>0.91835395106614692</v>
      </c>
    </row>
    <row r="83" spans="7:15">
      <c r="G83" s="9" t="s">
        <v>43</v>
      </c>
      <c r="H83" s="9">
        <v>4</v>
      </c>
      <c r="I83" s="9">
        <v>215.80848759584364</v>
      </c>
      <c r="J83" s="9">
        <v>53.952121898960911</v>
      </c>
      <c r="K83" s="9"/>
      <c r="L83" s="9"/>
    </row>
    <row r="84" spans="7:15" ht="13" thickBot="1">
      <c r="G84" s="10" t="s">
        <v>44</v>
      </c>
      <c r="H84" s="10">
        <v>5</v>
      </c>
      <c r="I84" s="10">
        <v>216.45103831898106</v>
      </c>
      <c r="J84" s="10"/>
      <c r="K84" s="10"/>
      <c r="L84" s="10"/>
    </row>
    <row r="85" spans="7:15" ht="13" thickBot="1"/>
    <row r="86" spans="7:15" ht="13">
      <c r="G86" s="11"/>
      <c r="H86" s="11" t="s">
        <v>51</v>
      </c>
      <c r="I86" s="11" t="s">
        <v>39</v>
      </c>
      <c r="J86" s="11" t="s">
        <v>52</v>
      </c>
      <c r="K86" s="11" t="s">
        <v>53</v>
      </c>
      <c r="L86" s="11" t="s">
        <v>54</v>
      </c>
      <c r="M86" s="11" t="s">
        <v>55</v>
      </c>
      <c r="N86" s="11" t="s">
        <v>56</v>
      </c>
      <c r="O86" s="11" t="s">
        <v>57</v>
      </c>
    </row>
    <row r="87" spans="7:15">
      <c r="G87" s="9" t="s">
        <v>45</v>
      </c>
      <c r="H87" s="9">
        <v>69.007247575867396</v>
      </c>
      <c r="I87" s="9">
        <v>82.997066052756779</v>
      </c>
      <c r="J87" s="9">
        <v>0.83144201184175826</v>
      </c>
      <c r="K87" s="9">
        <v>0.45247624450126916</v>
      </c>
      <c r="L87" s="9">
        <v>-161.42955021208712</v>
      </c>
      <c r="M87" s="9">
        <v>299.44404536382189</v>
      </c>
      <c r="N87" s="9">
        <v>-161.42955021208712</v>
      </c>
      <c r="O87" s="9">
        <v>299.44404536382189</v>
      </c>
    </row>
    <row r="88" spans="7:15" ht="13" thickBot="1">
      <c r="G88" s="10" t="s">
        <v>58</v>
      </c>
      <c r="H88" s="10">
        <v>-0.85476250454581881</v>
      </c>
      <c r="I88" s="10">
        <v>7.8324209340987538</v>
      </c>
      <c r="J88" s="10">
        <v>-0.1091313288366023</v>
      </c>
      <c r="K88" s="10">
        <v>0.91835395106614337</v>
      </c>
      <c r="L88" s="10">
        <v>-22.60104926887303</v>
      </c>
      <c r="M88" s="10">
        <v>20.891524259781395</v>
      </c>
      <c r="N88" s="10">
        <v>-22.60104926887303</v>
      </c>
      <c r="O88" s="10">
        <v>20.891524259781395</v>
      </c>
    </row>
    <row r="90" spans="7:15" ht="14.5">
      <c r="H90" s="7" t="s">
        <v>7</v>
      </c>
    </row>
    <row r="91" spans="7:15">
      <c r="H91" t="s">
        <v>34</v>
      </c>
    </row>
    <row r="92" spans="7:15" ht="13" thickBot="1"/>
    <row r="93" spans="7:15" ht="13">
      <c r="H93" s="12" t="s">
        <v>35</v>
      </c>
      <c r="I93" s="12"/>
    </row>
    <row r="94" spans="7:15">
      <c r="H94" s="9" t="s">
        <v>36</v>
      </c>
      <c r="I94" s="9">
        <v>0.46489464868669889</v>
      </c>
    </row>
    <row r="95" spans="7:15">
      <c r="H95" s="9" t="s">
        <v>37</v>
      </c>
      <c r="I95" s="9">
        <v>0.21612703437752917</v>
      </c>
    </row>
    <row r="96" spans="7:15">
      <c r="H96" s="9" t="s">
        <v>38</v>
      </c>
      <c r="I96" s="9">
        <v>2.0158792971911477E-2</v>
      </c>
    </row>
    <row r="97" spans="8:16">
      <c r="H97" s="9" t="s">
        <v>39</v>
      </c>
      <c r="I97" s="9">
        <v>6.512874122059376</v>
      </c>
    </row>
    <row r="98" spans="8:16" ht="13" thickBot="1">
      <c r="H98" s="10" t="s">
        <v>40</v>
      </c>
      <c r="I98" s="10">
        <v>6</v>
      </c>
    </row>
    <row r="100" spans="8:16" ht="13" thickBot="1">
      <c r="H100" t="s">
        <v>41</v>
      </c>
    </row>
    <row r="101" spans="8:16" ht="13">
      <c r="H101" s="11"/>
      <c r="I101" s="11" t="s">
        <v>46</v>
      </c>
      <c r="J101" s="11" t="s">
        <v>47</v>
      </c>
      <c r="K101" s="11" t="s">
        <v>48</v>
      </c>
      <c r="L101" s="11" t="s">
        <v>49</v>
      </c>
      <c r="M101" s="11" t="s">
        <v>50</v>
      </c>
    </row>
    <row r="102" spans="8:16">
      <c r="H102" s="9" t="s">
        <v>42</v>
      </c>
      <c r="I102" s="9">
        <v>1</v>
      </c>
      <c r="J102" s="9">
        <v>46.780920999818306</v>
      </c>
      <c r="K102" s="9">
        <v>46.780920999818306</v>
      </c>
      <c r="L102" s="9">
        <v>1.1028676525712477</v>
      </c>
      <c r="M102" s="9">
        <v>0.35289617782927174</v>
      </c>
    </row>
    <row r="103" spans="8:16">
      <c r="H103" s="9" t="s">
        <v>43</v>
      </c>
      <c r="I103" s="9">
        <v>4</v>
      </c>
      <c r="J103" s="9">
        <v>169.67011731916276</v>
      </c>
      <c r="K103" s="9">
        <v>42.417529329790689</v>
      </c>
      <c r="L103" s="9"/>
      <c r="M103" s="9"/>
    </row>
    <row r="104" spans="8:16" ht="13" thickBot="1">
      <c r="H104" s="10" t="s">
        <v>44</v>
      </c>
      <c r="I104" s="10">
        <v>5</v>
      </c>
      <c r="J104" s="10">
        <v>216.45103831898106</v>
      </c>
      <c r="K104" s="10"/>
      <c r="L104" s="10"/>
      <c r="M104" s="10"/>
    </row>
    <row r="105" spans="8:16" ht="13" thickBot="1"/>
    <row r="106" spans="8:16" ht="13">
      <c r="H106" s="11"/>
      <c r="I106" s="11" t="s">
        <v>51</v>
      </c>
      <c r="J106" s="11" t="s">
        <v>39</v>
      </c>
      <c r="K106" s="11" t="s">
        <v>52</v>
      </c>
      <c r="L106" s="11" t="s">
        <v>53</v>
      </c>
      <c r="M106" s="11" t="s">
        <v>54</v>
      </c>
      <c r="N106" s="11" t="s">
        <v>55</v>
      </c>
      <c r="O106" s="11" t="s">
        <v>56</v>
      </c>
      <c r="P106" s="11" t="s">
        <v>57</v>
      </c>
    </row>
    <row r="107" spans="8:16">
      <c r="H107" s="9" t="s">
        <v>45</v>
      </c>
      <c r="I107" s="9">
        <v>87.955657716864309</v>
      </c>
      <c r="J107" s="9">
        <v>26.794542956880612</v>
      </c>
      <c r="K107" s="9">
        <v>3.2825959322541101</v>
      </c>
      <c r="L107" s="9">
        <v>3.0426393268357079E-2</v>
      </c>
      <c r="M107" s="9">
        <v>13.562080078221129</v>
      </c>
      <c r="N107" s="9">
        <v>162.34923535550749</v>
      </c>
      <c r="O107" s="9">
        <v>13.562080078221129</v>
      </c>
      <c r="P107" s="9">
        <v>162.34923535550749</v>
      </c>
    </row>
    <row r="108" spans="8:16" ht="13" thickBot="1">
      <c r="H108" s="10" t="s">
        <v>58</v>
      </c>
      <c r="I108" s="10">
        <v>-8.3270643893104485E-2</v>
      </c>
      <c r="J108" s="10">
        <v>7.9292155392582025E-2</v>
      </c>
      <c r="K108" s="10">
        <v>-1.0501750580599636</v>
      </c>
      <c r="L108" s="10">
        <v>0.35289617782927102</v>
      </c>
      <c r="M108" s="10">
        <v>-0.30342096061342166</v>
      </c>
      <c r="N108" s="10">
        <v>0.1368796728272127</v>
      </c>
      <c r="O108" s="10">
        <v>-0.30342096061342166</v>
      </c>
      <c r="P108" s="10">
        <v>0.1368796728272127</v>
      </c>
    </row>
    <row r="110" spans="8:16" ht="14.5">
      <c r="I110" s="7" t="s">
        <v>8</v>
      </c>
    </row>
    <row r="111" spans="8:16">
      <c r="I111" t="s">
        <v>34</v>
      </c>
    </row>
    <row r="112" spans="8:16" ht="13" thickBot="1"/>
    <row r="113" spans="9:17" ht="13">
      <c r="I113" s="12" t="s">
        <v>35</v>
      </c>
      <c r="J113" s="12"/>
    </row>
    <row r="114" spans="9:17">
      <c r="I114" s="9" t="s">
        <v>36</v>
      </c>
      <c r="J114" s="9">
        <v>0.83523584213995261</v>
      </c>
    </row>
    <row r="115" spans="9:17">
      <c r="I115" s="9" t="s">
        <v>37</v>
      </c>
      <c r="J115" s="9">
        <v>0.69761891199523585</v>
      </c>
    </row>
    <row r="116" spans="9:17">
      <c r="I116" s="9" t="s">
        <v>38</v>
      </c>
      <c r="J116" s="9">
        <v>0.54642836799285366</v>
      </c>
    </row>
    <row r="117" spans="9:17">
      <c r="I117" s="9" t="s">
        <v>39</v>
      </c>
      <c r="J117" s="9">
        <v>5.0980394819514618</v>
      </c>
    </row>
    <row r="118" spans="9:17" ht="13" thickBot="1">
      <c r="I118" s="10" t="s">
        <v>40</v>
      </c>
      <c r="J118" s="10">
        <v>4</v>
      </c>
    </row>
    <row r="120" spans="9:17" ht="13" thickBot="1">
      <c r="I120" t="s">
        <v>41</v>
      </c>
    </row>
    <row r="121" spans="9:17" ht="13">
      <c r="I121" s="11"/>
      <c r="J121" s="11" t="s">
        <v>46</v>
      </c>
      <c r="K121" s="11" t="s">
        <v>47</v>
      </c>
      <c r="L121" s="11" t="s">
        <v>48</v>
      </c>
      <c r="M121" s="11" t="s">
        <v>49</v>
      </c>
      <c r="N121" s="11" t="s">
        <v>50</v>
      </c>
    </row>
    <row r="122" spans="9:17">
      <c r="I122" s="9" t="s">
        <v>42</v>
      </c>
      <c r="J122" s="9">
        <v>1</v>
      </c>
      <c r="K122" s="9">
        <v>119.92231536998</v>
      </c>
      <c r="L122" s="9">
        <v>119.92231536998</v>
      </c>
      <c r="M122" s="9">
        <v>4.6141702617608464</v>
      </c>
      <c r="N122" s="9">
        <v>0.16476415786004739</v>
      </c>
    </row>
    <row r="123" spans="9:17">
      <c r="I123" s="9" t="s">
        <v>43</v>
      </c>
      <c r="J123" s="9">
        <v>2</v>
      </c>
      <c r="K123" s="9">
        <v>51.980013119071856</v>
      </c>
      <c r="L123" s="9">
        <v>25.990006559535928</v>
      </c>
      <c r="M123" s="9"/>
      <c r="N123" s="9"/>
    </row>
    <row r="124" spans="9:17" ht="13" thickBot="1">
      <c r="I124" s="10" t="s">
        <v>44</v>
      </c>
      <c r="J124" s="10">
        <v>3</v>
      </c>
      <c r="K124" s="10">
        <v>171.90232848905185</v>
      </c>
      <c r="L124" s="10"/>
      <c r="M124" s="10"/>
      <c r="N124" s="10"/>
    </row>
    <row r="125" spans="9:17" ht="13" thickBot="1"/>
    <row r="126" spans="9:17" ht="13">
      <c r="I126" s="11"/>
      <c r="J126" s="11" t="s">
        <v>51</v>
      </c>
      <c r="K126" s="11" t="s">
        <v>39</v>
      </c>
      <c r="L126" s="11" t="s">
        <v>52</v>
      </c>
      <c r="M126" s="11" t="s">
        <v>53</v>
      </c>
      <c r="N126" s="11" t="s">
        <v>54</v>
      </c>
      <c r="O126" s="11" t="s">
        <v>55</v>
      </c>
      <c r="P126" s="11" t="s">
        <v>56</v>
      </c>
      <c r="Q126" s="11" t="s">
        <v>57</v>
      </c>
    </row>
    <row r="127" spans="9:17">
      <c r="I127" s="9" t="s">
        <v>45</v>
      </c>
      <c r="J127" s="9">
        <v>115.22277440165428</v>
      </c>
      <c r="K127" s="9">
        <v>26.747478012930653</v>
      </c>
      <c r="L127" s="9">
        <v>4.3077995744477899</v>
      </c>
      <c r="M127" s="9">
        <v>4.9889380898620397E-2</v>
      </c>
      <c r="N127" s="9">
        <v>0.13766511540444526</v>
      </c>
      <c r="O127" s="9">
        <v>230.30788368790411</v>
      </c>
      <c r="P127" s="9">
        <v>0.13766511540444526</v>
      </c>
      <c r="Q127" s="9">
        <v>230.30788368790411</v>
      </c>
    </row>
    <row r="128" spans="9:17" ht="13" thickBot="1">
      <c r="I128" s="10" t="s">
        <v>58</v>
      </c>
      <c r="J128" s="10">
        <v>-0.28644523947752581</v>
      </c>
      <c r="K128" s="10">
        <v>0.13335054686403</v>
      </c>
      <c r="L128" s="10">
        <v>-2.148061978100456</v>
      </c>
      <c r="M128" s="10">
        <v>0.16476415786004739</v>
      </c>
      <c r="N128" s="10">
        <v>-0.86020633395562829</v>
      </c>
      <c r="O128" s="10">
        <v>0.2873158550005766</v>
      </c>
      <c r="P128" s="10">
        <v>-0.86020633395562829</v>
      </c>
      <c r="Q128" s="10">
        <v>0.2873158550005766</v>
      </c>
    </row>
    <row r="130" spans="10:15" ht="14.5">
      <c r="J130" s="7" t="s">
        <v>9</v>
      </c>
    </row>
    <row r="131" spans="10:15">
      <c r="J131" t="s">
        <v>34</v>
      </c>
    </row>
    <row r="132" spans="10:15" ht="13" thickBot="1"/>
    <row r="133" spans="10:15" ht="13">
      <c r="J133" s="12" t="s">
        <v>35</v>
      </c>
      <c r="K133" s="12"/>
    </row>
    <row r="134" spans="10:15">
      <c r="J134" s="9" t="s">
        <v>36</v>
      </c>
      <c r="K134" s="9">
        <v>0.87253794042479371</v>
      </c>
    </row>
    <row r="135" spans="10:15">
      <c r="J135" s="9" t="s">
        <v>37</v>
      </c>
      <c r="K135" s="9">
        <v>0.76132245748074079</v>
      </c>
    </row>
    <row r="136" spans="10:15">
      <c r="J136" s="9" t="s">
        <v>38</v>
      </c>
      <c r="K136" s="9">
        <v>0.64198368622111124</v>
      </c>
    </row>
    <row r="137" spans="10:15">
      <c r="J137" s="9" t="s">
        <v>39</v>
      </c>
      <c r="K137" s="9">
        <v>4.5293059797890303</v>
      </c>
    </row>
    <row r="138" spans="10:15" ht="13" thickBot="1">
      <c r="J138" s="10" t="s">
        <v>40</v>
      </c>
      <c r="K138" s="10">
        <v>4</v>
      </c>
    </row>
    <row r="140" spans="10:15" ht="13" thickBot="1">
      <c r="J140" t="s">
        <v>41</v>
      </c>
    </row>
    <row r="141" spans="10:15" ht="13">
      <c r="J141" s="11"/>
      <c r="K141" s="11" t="s">
        <v>46</v>
      </c>
      <c r="L141" s="11" t="s">
        <v>47</v>
      </c>
      <c r="M141" s="11" t="s">
        <v>48</v>
      </c>
      <c r="N141" s="11" t="s">
        <v>49</v>
      </c>
      <c r="O141" s="11" t="s">
        <v>50</v>
      </c>
    </row>
    <row r="142" spans="10:15">
      <c r="J142" s="9" t="s">
        <v>42</v>
      </c>
      <c r="K142" s="9">
        <v>1</v>
      </c>
      <c r="L142" s="9">
        <v>130.87310317194652</v>
      </c>
      <c r="M142" s="9">
        <v>130.87310317194652</v>
      </c>
      <c r="N142" s="9">
        <v>6.3795064206286503</v>
      </c>
      <c r="O142" s="9">
        <v>0.12746205957520629</v>
      </c>
    </row>
    <row r="143" spans="10:15">
      <c r="J143" s="9" t="s">
        <v>43</v>
      </c>
      <c r="K143" s="9">
        <v>2</v>
      </c>
      <c r="L143" s="9">
        <v>41.029225317105336</v>
      </c>
      <c r="M143" s="9">
        <v>20.514612658552668</v>
      </c>
      <c r="N143" s="9"/>
      <c r="O143" s="9"/>
    </row>
    <row r="144" spans="10:15" ht="13" thickBot="1">
      <c r="J144" s="10" t="s">
        <v>44</v>
      </c>
      <c r="K144" s="10">
        <v>3</v>
      </c>
      <c r="L144" s="10">
        <v>171.90232848905185</v>
      </c>
      <c r="M144" s="10"/>
      <c r="N144" s="10"/>
      <c r="O144" s="10"/>
    </row>
    <row r="145" spans="10:18" ht="13" thickBot="1"/>
    <row r="146" spans="10:18" ht="13">
      <c r="J146" s="11"/>
      <c r="K146" s="11" t="s">
        <v>51</v>
      </c>
      <c r="L146" s="11" t="s">
        <v>39</v>
      </c>
      <c r="M146" s="11" t="s">
        <v>52</v>
      </c>
      <c r="N146" s="11" t="s">
        <v>53</v>
      </c>
      <c r="O146" s="11" t="s">
        <v>54</v>
      </c>
      <c r="P146" s="11" t="s">
        <v>55</v>
      </c>
      <c r="Q146" s="11" t="s">
        <v>56</v>
      </c>
      <c r="R146" s="11" t="s">
        <v>57</v>
      </c>
    </row>
    <row r="147" spans="10:18">
      <c r="J147" s="9" t="s">
        <v>45</v>
      </c>
      <c r="K147" s="9">
        <v>69.764797291512934</v>
      </c>
      <c r="L147" s="9">
        <v>5.1689274307845325</v>
      </c>
      <c r="M147" s="9">
        <v>13.496958165056716</v>
      </c>
      <c r="N147" s="9">
        <v>5.4446505990498762E-3</v>
      </c>
      <c r="O147" s="9">
        <v>47.524697571570982</v>
      </c>
      <c r="P147" s="9">
        <v>92.004897011454887</v>
      </c>
      <c r="Q147" s="9">
        <v>47.524697571570982</v>
      </c>
      <c r="R147" s="9">
        <v>92.004897011454887</v>
      </c>
    </row>
    <row r="148" spans="10:18" ht="13" thickBot="1">
      <c r="J148" s="10" t="s">
        <v>58</v>
      </c>
      <c r="K148" s="10">
        <v>-1.6805550389582928</v>
      </c>
      <c r="L148" s="10">
        <v>0.66536384924684733</v>
      </c>
      <c r="M148" s="10">
        <v>-2.5257684812010481</v>
      </c>
      <c r="N148" s="10">
        <v>0.12746205957520629</v>
      </c>
      <c r="O148" s="10">
        <v>-4.5433846211968509</v>
      </c>
      <c r="P148" s="10">
        <v>1.1822745432802655</v>
      </c>
      <c r="Q148" s="10">
        <v>-4.5433846211968509</v>
      </c>
      <c r="R148" s="10">
        <v>1.1822745432802655</v>
      </c>
    </row>
    <row r="150" spans="10:18" ht="14.5">
      <c r="K150" s="7" t="s">
        <v>10</v>
      </c>
    </row>
    <row r="151" spans="10:18">
      <c r="K151" t="s">
        <v>34</v>
      </c>
    </row>
    <row r="152" spans="10:18" ht="13" thickBot="1"/>
    <row r="153" spans="10:18" ht="13">
      <c r="K153" s="12" t="s">
        <v>35</v>
      </c>
      <c r="L153" s="12"/>
    </row>
    <row r="154" spans="10:18">
      <c r="K154" s="9" t="s">
        <v>36</v>
      </c>
      <c r="L154" s="9">
        <v>0.87566187982920762</v>
      </c>
    </row>
    <row r="155" spans="10:18">
      <c r="K155" s="9" t="s">
        <v>37</v>
      </c>
      <c r="L155" s="9">
        <v>0.76678372778602166</v>
      </c>
    </row>
    <row r="156" spans="10:18">
      <c r="K156" s="9" t="s">
        <v>38</v>
      </c>
      <c r="L156" s="9">
        <v>0.65017559167903238</v>
      </c>
    </row>
    <row r="157" spans="10:18">
      <c r="K157" s="9" t="s">
        <v>39</v>
      </c>
      <c r="L157" s="9">
        <v>4.4771877465167478</v>
      </c>
    </row>
    <row r="158" spans="10:18" ht="13" thickBot="1">
      <c r="K158" s="10" t="s">
        <v>40</v>
      </c>
      <c r="L158" s="10">
        <v>4</v>
      </c>
    </row>
    <row r="160" spans="10:18" ht="13" thickBot="1">
      <c r="K160" t="s">
        <v>41</v>
      </c>
    </row>
    <row r="161" spans="11:19" ht="13">
      <c r="K161" s="11"/>
      <c r="L161" s="11" t="s">
        <v>46</v>
      </c>
      <c r="M161" s="11" t="s">
        <v>47</v>
      </c>
      <c r="N161" s="11" t="s">
        <v>48</v>
      </c>
      <c r="O161" s="11" t="s">
        <v>49</v>
      </c>
      <c r="P161" s="11" t="s">
        <v>50</v>
      </c>
    </row>
    <row r="162" spans="11:19">
      <c r="K162" s="9" t="s">
        <v>42</v>
      </c>
      <c r="L162" s="9">
        <v>1</v>
      </c>
      <c r="M162" s="9">
        <v>131.81190825393242</v>
      </c>
      <c r="N162" s="9">
        <v>131.81190825393242</v>
      </c>
      <c r="O162" s="9">
        <v>6.5757309342676571</v>
      </c>
      <c r="P162" s="9">
        <v>0.12433812017079227</v>
      </c>
    </row>
    <row r="163" spans="11:19">
      <c r="K163" s="9" t="s">
        <v>43</v>
      </c>
      <c r="L163" s="9">
        <v>2</v>
      </c>
      <c r="M163" s="9">
        <v>40.090420235119424</v>
      </c>
      <c r="N163" s="9">
        <v>20.045210117559712</v>
      </c>
      <c r="O163" s="9"/>
      <c r="P163" s="9"/>
    </row>
    <row r="164" spans="11:19" ht="13" thickBot="1">
      <c r="K164" s="10" t="s">
        <v>44</v>
      </c>
      <c r="L164" s="10">
        <v>3</v>
      </c>
      <c r="M164" s="10">
        <v>171.90232848905185</v>
      </c>
      <c r="N164" s="10"/>
      <c r="O164" s="10"/>
      <c r="P164" s="10"/>
    </row>
    <row r="165" spans="11:19" ht="13" thickBot="1"/>
    <row r="166" spans="11:19" ht="13">
      <c r="K166" s="11"/>
      <c r="L166" s="11" t="s">
        <v>51</v>
      </c>
      <c r="M166" s="11" t="s">
        <v>39</v>
      </c>
      <c r="N166" s="11" t="s">
        <v>52</v>
      </c>
      <c r="O166" s="11" t="s">
        <v>53</v>
      </c>
      <c r="P166" s="11" t="s">
        <v>54</v>
      </c>
      <c r="Q166" s="11" t="s">
        <v>55</v>
      </c>
      <c r="R166" s="11" t="s">
        <v>56</v>
      </c>
      <c r="S166" s="11" t="s">
        <v>57</v>
      </c>
    </row>
    <row r="167" spans="11:19">
      <c r="K167" s="9" t="s">
        <v>45</v>
      </c>
      <c r="L167" s="9">
        <v>79.37493652391143</v>
      </c>
      <c r="M167" s="9">
        <v>8.6199545175173462</v>
      </c>
      <c r="N167" s="9">
        <v>9.2082778815835784</v>
      </c>
      <c r="O167" s="9">
        <v>1.158889989403351E-2</v>
      </c>
      <c r="P167" s="9">
        <v>42.286265688799197</v>
      </c>
      <c r="Q167" s="9">
        <v>116.46360735902365</v>
      </c>
      <c r="R167" s="9">
        <v>42.286265688799197</v>
      </c>
      <c r="S167" s="9">
        <v>116.46360735902365</v>
      </c>
    </row>
    <row r="168" spans="11:19" ht="13" thickBot="1">
      <c r="K168" s="10" t="s">
        <v>58</v>
      </c>
      <c r="L168" s="10">
        <v>-10.155123760552442</v>
      </c>
      <c r="M168" s="10">
        <v>3.9601642901402294</v>
      </c>
      <c r="N168" s="10">
        <v>-2.5643188051152417</v>
      </c>
      <c r="O168" s="10">
        <v>0.12433812017079227</v>
      </c>
      <c r="P168" s="10">
        <v>-27.194335453780646</v>
      </c>
      <c r="Q168" s="10">
        <v>6.8840879326757616</v>
      </c>
      <c r="R168" s="10">
        <v>-27.194335453780646</v>
      </c>
      <c r="S168" s="10">
        <v>6.8840879326757616</v>
      </c>
    </row>
    <row r="170" spans="11:19" ht="14.5">
      <c r="L170" s="7" t="s">
        <v>11</v>
      </c>
    </row>
    <row r="171" spans="11:19">
      <c r="L171" t="s">
        <v>34</v>
      </c>
    </row>
    <row r="172" spans="11:19" ht="13" thickBot="1"/>
    <row r="173" spans="11:19" ht="13">
      <c r="L173" s="12" t="s">
        <v>35</v>
      </c>
      <c r="M173" s="12"/>
    </row>
    <row r="174" spans="11:19">
      <c r="L174" s="9" t="s">
        <v>36</v>
      </c>
      <c r="M174" s="9">
        <v>0.88145190582016464</v>
      </c>
    </row>
    <row r="175" spans="11:19">
      <c r="L175" s="9" t="s">
        <v>37</v>
      </c>
      <c r="M175" s="9">
        <v>0.77695746227400031</v>
      </c>
    </row>
    <row r="176" spans="11:19">
      <c r="L176" s="9" t="s">
        <v>38</v>
      </c>
      <c r="M176" s="9">
        <v>0.66543619341100047</v>
      </c>
    </row>
    <row r="177" spans="12:20">
      <c r="L177" s="9" t="s">
        <v>39</v>
      </c>
      <c r="M177" s="9">
        <v>4.3784433071130744</v>
      </c>
    </row>
    <row r="178" spans="12:20" ht="13" thickBot="1">
      <c r="L178" s="10" t="s">
        <v>40</v>
      </c>
      <c r="M178" s="10">
        <v>4</v>
      </c>
    </row>
    <row r="180" spans="12:20" ht="13" thickBot="1">
      <c r="L180" t="s">
        <v>41</v>
      </c>
    </row>
    <row r="181" spans="12:20" ht="13">
      <c r="L181" s="11"/>
      <c r="M181" s="11" t="s">
        <v>46</v>
      </c>
      <c r="N181" s="11" t="s">
        <v>47</v>
      </c>
      <c r="O181" s="11" t="s">
        <v>48</v>
      </c>
      <c r="P181" s="11" t="s">
        <v>49</v>
      </c>
      <c r="Q181" s="11" t="s">
        <v>50</v>
      </c>
    </row>
    <row r="182" spans="12:20">
      <c r="L182" s="9" t="s">
        <v>42</v>
      </c>
      <c r="M182" s="9">
        <v>1</v>
      </c>
      <c r="N182" s="9">
        <v>133.56079690184532</v>
      </c>
      <c r="O182" s="9">
        <v>133.56079690184532</v>
      </c>
      <c r="P182" s="9">
        <v>6.9668994102682467</v>
      </c>
      <c r="Q182" s="9">
        <v>0.11854809417983536</v>
      </c>
    </row>
    <row r="183" spans="12:20">
      <c r="L183" s="9" t="s">
        <v>43</v>
      </c>
      <c r="M183" s="9">
        <v>2</v>
      </c>
      <c r="N183" s="9">
        <v>38.341531587206546</v>
      </c>
      <c r="O183" s="9">
        <v>19.170765793603273</v>
      </c>
      <c r="P183" s="9"/>
      <c r="Q183" s="9"/>
    </row>
    <row r="184" spans="12:20" ht="13" thickBot="1">
      <c r="L184" s="10" t="s">
        <v>44</v>
      </c>
      <c r="M184" s="10">
        <v>3</v>
      </c>
      <c r="N184" s="10">
        <v>171.90232848905185</v>
      </c>
      <c r="O184" s="10"/>
      <c r="P184" s="10"/>
      <c r="Q184" s="10"/>
    </row>
    <row r="185" spans="12:20" ht="13" thickBot="1"/>
    <row r="186" spans="12:20" ht="13">
      <c r="L186" s="11"/>
      <c r="M186" s="11" t="s">
        <v>51</v>
      </c>
      <c r="N186" s="11" t="s">
        <v>39</v>
      </c>
      <c r="O186" s="11" t="s">
        <v>52</v>
      </c>
      <c r="P186" s="11" t="s">
        <v>53</v>
      </c>
      <c r="Q186" s="11" t="s">
        <v>54</v>
      </c>
      <c r="R186" s="11" t="s">
        <v>55</v>
      </c>
      <c r="S186" s="11" t="s">
        <v>56</v>
      </c>
      <c r="T186" s="11" t="s">
        <v>57</v>
      </c>
    </row>
    <row r="187" spans="12:20">
      <c r="L187" s="9" t="s">
        <v>45</v>
      </c>
      <c r="M187" s="9">
        <v>69.248848213437867</v>
      </c>
      <c r="N187" s="9">
        <v>4.7813804182100981</v>
      </c>
      <c r="O187" s="9">
        <v>14.483024180569398</v>
      </c>
      <c r="P187" s="9">
        <v>4.7335753679315596E-3</v>
      </c>
      <c r="Q187" s="9">
        <v>48.676228705055557</v>
      </c>
      <c r="R187" s="9">
        <v>89.82146772182017</v>
      </c>
      <c r="S187" s="9">
        <v>48.676228705055557</v>
      </c>
      <c r="T187" s="9">
        <v>89.82146772182017</v>
      </c>
    </row>
    <row r="188" spans="12:20" ht="13" thickBot="1">
      <c r="L188" s="10" t="s">
        <v>58</v>
      </c>
      <c r="M188" s="10">
        <v>-0.95640220234888518</v>
      </c>
      <c r="N188" s="10">
        <v>0.36234376901645171</v>
      </c>
      <c r="O188" s="10">
        <v>-2.6394884751156327</v>
      </c>
      <c r="P188" s="10">
        <v>0.11854809417983536</v>
      </c>
      <c r="Q188" s="10">
        <v>-2.5154416092152303</v>
      </c>
      <c r="R188" s="10">
        <v>0.60263720451745995</v>
      </c>
      <c r="S188" s="10">
        <v>-2.5154416092152303</v>
      </c>
      <c r="T188" s="10">
        <v>0.60263720451745995</v>
      </c>
    </row>
    <row r="190" spans="12:20" ht="14.5">
      <c r="M190" s="7" t="s">
        <v>12</v>
      </c>
    </row>
    <row r="191" spans="12:20">
      <c r="M191" t="s">
        <v>34</v>
      </c>
    </row>
    <row r="192" spans="12:20" ht="13" thickBot="1"/>
    <row r="193" spans="13:21" ht="13">
      <c r="M193" s="12" t="s">
        <v>35</v>
      </c>
      <c r="N193" s="12"/>
    </row>
    <row r="194" spans="13:21">
      <c r="M194" s="9" t="s">
        <v>36</v>
      </c>
      <c r="N194" s="9">
        <v>0.93277595507894051</v>
      </c>
    </row>
    <row r="195" spans="13:21">
      <c r="M195" s="9" t="s">
        <v>37</v>
      </c>
      <c r="N195" s="9">
        <v>0.87007098237342961</v>
      </c>
    </row>
    <row r="196" spans="13:21">
      <c r="M196" s="9" t="s">
        <v>38</v>
      </c>
      <c r="N196" s="9">
        <v>0.80510647356014431</v>
      </c>
    </row>
    <row r="197" spans="13:21">
      <c r="M197" s="9" t="s">
        <v>39</v>
      </c>
      <c r="N197" s="9">
        <v>3.341788493329771</v>
      </c>
    </row>
    <row r="198" spans="13:21" ht="13" thickBot="1">
      <c r="M198" s="10" t="s">
        <v>40</v>
      </c>
      <c r="N198" s="10">
        <v>4</v>
      </c>
    </row>
    <row r="200" spans="13:21" ht="13" thickBot="1">
      <c r="M200" t="s">
        <v>41</v>
      </c>
    </row>
    <row r="201" spans="13:21" ht="13">
      <c r="M201" s="11"/>
      <c r="N201" s="11" t="s">
        <v>46</v>
      </c>
      <c r="O201" s="11" t="s">
        <v>47</v>
      </c>
      <c r="P201" s="11" t="s">
        <v>48</v>
      </c>
      <c r="Q201" s="11" t="s">
        <v>49</v>
      </c>
      <c r="R201" s="11" t="s">
        <v>50</v>
      </c>
    </row>
    <row r="202" spans="13:21">
      <c r="M202" s="9" t="s">
        <v>42</v>
      </c>
      <c r="N202" s="9">
        <v>1</v>
      </c>
      <c r="O202" s="9">
        <v>149.56722782074934</v>
      </c>
      <c r="P202" s="9">
        <v>149.56722782074934</v>
      </c>
      <c r="Q202" s="9">
        <v>13.393020254707142</v>
      </c>
      <c r="R202" s="9">
        <v>6.7224044921059489E-2</v>
      </c>
    </row>
    <row r="203" spans="13:21">
      <c r="M203" s="9" t="s">
        <v>43</v>
      </c>
      <c r="N203" s="9">
        <v>2</v>
      </c>
      <c r="O203" s="9">
        <v>22.33510066830252</v>
      </c>
      <c r="P203" s="9">
        <v>11.16755033415126</v>
      </c>
      <c r="Q203" s="9"/>
      <c r="R203" s="9"/>
    </row>
    <row r="204" spans="13:21" ht="13" thickBot="1">
      <c r="M204" s="10" t="s">
        <v>44</v>
      </c>
      <c r="N204" s="10">
        <v>3</v>
      </c>
      <c r="O204" s="10">
        <v>171.90232848905185</v>
      </c>
      <c r="P204" s="10"/>
      <c r="Q204" s="10"/>
      <c r="R204" s="10"/>
    </row>
    <row r="205" spans="13:21" ht="13" thickBot="1"/>
    <row r="206" spans="13:21" ht="13">
      <c r="M206" s="11"/>
      <c r="N206" s="11" t="s">
        <v>51</v>
      </c>
      <c r="O206" s="11" t="s">
        <v>39</v>
      </c>
      <c r="P206" s="11" t="s">
        <v>52</v>
      </c>
      <c r="Q206" s="11" t="s">
        <v>53</v>
      </c>
      <c r="R206" s="11" t="s">
        <v>54</v>
      </c>
      <c r="S206" s="11" t="s">
        <v>55</v>
      </c>
      <c r="T206" s="11" t="s">
        <v>56</v>
      </c>
      <c r="U206" s="11" t="s">
        <v>57</v>
      </c>
    </row>
    <row r="207" spans="13:21">
      <c r="M207" s="9" t="s">
        <v>45</v>
      </c>
      <c r="N207" s="9">
        <v>99.590101832933783</v>
      </c>
      <c r="O207" s="9">
        <v>11.478838247023868</v>
      </c>
      <c r="P207" s="9">
        <v>8.6759739696440654</v>
      </c>
      <c r="Q207" s="9">
        <v>1.3026049441696002E-2</v>
      </c>
      <c r="R207" s="9">
        <v>50.20064711502399</v>
      </c>
      <c r="S207" s="9">
        <v>148.97955655084357</v>
      </c>
      <c r="T207" s="9">
        <v>50.20064711502399</v>
      </c>
      <c r="U207" s="9">
        <v>148.97955655084357</v>
      </c>
    </row>
    <row r="208" spans="13:21" ht="13" thickBot="1">
      <c r="M208" s="10" t="s">
        <v>58</v>
      </c>
      <c r="N208" s="10">
        <v>-2.3014221945608719</v>
      </c>
      <c r="O208" s="10">
        <v>0.6288644350520326</v>
      </c>
      <c r="P208" s="10">
        <v>-3.6596475588104309</v>
      </c>
      <c r="Q208" s="10">
        <v>6.7224044921059489E-2</v>
      </c>
      <c r="R208" s="10">
        <v>-5.0072074726798537</v>
      </c>
      <c r="S208" s="10">
        <v>0.40436308355811024</v>
      </c>
      <c r="T208" s="10">
        <v>-5.0072074726798537</v>
      </c>
      <c r="U208" s="10">
        <v>0.40436308355811024</v>
      </c>
    </row>
    <row r="210" spans="14:19" ht="14.5">
      <c r="N210" s="7" t="s">
        <v>13</v>
      </c>
    </row>
    <row r="211" spans="14:19">
      <c r="N211" t="s">
        <v>34</v>
      </c>
    </row>
    <row r="212" spans="14:19" ht="13" thickBot="1"/>
    <row r="213" spans="14:19" ht="13">
      <c r="N213" s="12" t="s">
        <v>35</v>
      </c>
      <c r="O213" s="12"/>
    </row>
    <row r="214" spans="14:19">
      <c r="N214" s="9" t="s">
        <v>36</v>
      </c>
      <c r="O214" s="9">
        <v>0.51064394262017132</v>
      </c>
    </row>
    <row r="215" spans="14:19">
      <c r="N215" s="9" t="s">
        <v>37</v>
      </c>
      <c r="O215" s="9">
        <v>0.26075723613467278</v>
      </c>
    </row>
    <row r="216" spans="14:19">
      <c r="N216" s="9" t="s">
        <v>38</v>
      </c>
      <c r="O216" s="9">
        <v>7.5946545168340984E-2</v>
      </c>
    </row>
    <row r="217" spans="14:19">
      <c r="N217" s="9" t="s">
        <v>39</v>
      </c>
      <c r="O217" s="9">
        <v>6.3247502679640126</v>
      </c>
    </row>
    <row r="218" spans="14:19" ht="13" thickBot="1">
      <c r="N218" s="10" t="s">
        <v>40</v>
      </c>
      <c r="O218" s="10">
        <v>6</v>
      </c>
    </row>
    <row r="220" spans="14:19" ht="13" thickBot="1">
      <c r="N220" t="s">
        <v>41</v>
      </c>
    </row>
    <row r="221" spans="14:19" ht="13">
      <c r="N221" s="11"/>
      <c r="O221" s="11" t="s">
        <v>46</v>
      </c>
      <c r="P221" s="11" t="s">
        <v>47</v>
      </c>
      <c r="Q221" s="11" t="s">
        <v>48</v>
      </c>
      <c r="R221" s="11" t="s">
        <v>49</v>
      </c>
      <c r="S221" s="11" t="s">
        <v>50</v>
      </c>
    </row>
    <row r="222" spans="14:19">
      <c r="N222" s="9" t="s">
        <v>42</v>
      </c>
      <c r="O222" s="9">
        <v>1</v>
      </c>
      <c r="P222" s="9">
        <v>56.44117451053765</v>
      </c>
      <c r="Q222" s="9">
        <v>56.44117451053765</v>
      </c>
      <c r="R222" s="9">
        <v>1.4109423798549439</v>
      </c>
      <c r="S222" s="9">
        <v>0.30061113763301744</v>
      </c>
    </row>
    <row r="223" spans="14:19">
      <c r="N223" s="9" t="s">
        <v>43</v>
      </c>
      <c r="O223" s="9">
        <v>4</v>
      </c>
      <c r="P223" s="9">
        <v>160.00986380844341</v>
      </c>
      <c r="Q223" s="9">
        <v>40.002465952110853</v>
      </c>
      <c r="R223" s="9"/>
      <c r="S223" s="9"/>
    </row>
    <row r="224" spans="14:19" ht="13" thickBot="1">
      <c r="N224" s="10" t="s">
        <v>44</v>
      </c>
      <c r="O224" s="10">
        <v>5</v>
      </c>
      <c r="P224" s="10">
        <v>216.45103831898106</v>
      </c>
      <c r="Q224" s="10"/>
      <c r="R224" s="10"/>
      <c r="S224" s="10"/>
    </row>
    <row r="225" spans="14:22" ht="13" thickBot="1"/>
    <row r="226" spans="14:22" ht="13">
      <c r="N226" s="11"/>
      <c r="O226" s="11" t="s">
        <v>51</v>
      </c>
      <c r="P226" s="11" t="s">
        <v>39</v>
      </c>
      <c r="Q226" s="11" t="s">
        <v>52</v>
      </c>
      <c r="R226" s="11" t="s">
        <v>53</v>
      </c>
      <c r="S226" s="11" t="s">
        <v>54</v>
      </c>
      <c r="T226" s="11" t="s">
        <v>55</v>
      </c>
      <c r="U226" s="11" t="s">
        <v>56</v>
      </c>
      <c r="V226" s="11" t="s">
        <v>57</v>
      </c>
    </row>
    <row r="227" spans="14:22">
      <c r="N227" s="9" t="s">
        <v>45</v>
      </c>
      <c r="O227" s="9">
        <v>68.691839778564358</v>
      </c>
      <c r="P227" s="9">
        <v>7.7948800534387024</v>
      </c>
      <c r="Q227" s="9">
        <v>8.8124306349346622</v>
      </c>
      <c r="R227" s="9">
        <v>9.1490600766566265E-4</v>
      </c>
      <c r="S227" s="9">
        <v>47.049783208590554</v>
      </c>
      <c r="T227" s="9">
        <v>90.333896348538161</v>
      </c>
      <c r="U227" s="9">
        <v>47.049783208590554</v>
      </c>
      <c r="V227" s="9">
        <v>90.333896348538161</v>
      </c>
    </row>
    <row r="228" spans="14:22" ht="13" thickBot="1">
      <c r="N228" s="10" t="s">
        <v>58</v>
      </c>
      <c r="O228" s="10">
        <v>-0.90463314896248492</v>
      </c>
      <c r="P228" s="10">
        <v>0.76158408269265898</v>
      </c>
      <c r="Q228" s="10">
        <v>-1.1878309559255247</v>
      </c>
      <c r="R228" s="10">
        <v>0.30061113763301689</v>
      </c>
      <c r="S228" s="10">
        <v>-3.0191295475510698</v>
      </c>
      <c r="T228" s="10">
        <v>1.2098632496260997</v>
      </c>
      <c r="U228" s="10">
        <v>-3.0191295475510698</v>
      </c>
      <c r="V228" s="10">
        <v>1.2098632496260997</v>
      </c>
    </row>
    <row r="230" spans="14:22" ht="14.5">
      <c r="O230" s="7" t="s">
        <v>14</v>
      </c>
    </row>
    <row r="231" spans="14:22">
      <c r="O231" t="s">
        <v>34</v>
      </c>
    </row>
    <row r="232" spans="14:22" ht="13" thickBot="1"/>
    <row r="233" spans="14:22" ht="13">
      <c r="O233" s="12" t="s">
        <v>35</v>
      </c>
      <c r="P233" s="12"/>
    </row>
    <row r="234" spans="14:22">
      <c r="O234" s="9" t="s">
        <v>36</v>
      </c>
      <c r="P234" s="9">
        <v>0.35678701286490849</v>
      </c>
    </row>
    <row r="235" spans="14:22">
      <c r="O235" s="9" t="s">
        <v>37</v>
      </c>
      <c r="P235" s="9">
        <v>0.12729697254906439</v>
      </c>
    </row>
    <row r="236" spans="14:22">
      <c r="O236" s="9" t="s">
        <v>38</v>
      </c>
      <c r="P236" s="9">
        <v>-9.0878784313669525E-2</v>
      </c>
    </row>
    <row r="237" spans="14:22">
      <c r="O237" s="9" t="s">
        <v>39</v>
      </c>
      <c r="P237" s="9">
        <v>6.8719989165430109</v>
      </c>
    </row>
    <row r="238" spans="14:22" ht="13" thickBot="1">
      <c r="O238" s="10" t="s">
        <v>40</v>
      </c>
      <c r="P238" s="10">
        <v>6</v>
      </c>
    </row>
    <row r="240" spans="14:22" ht="13" thickBot="1">
      <c r="O240" t="s">
        <v>41</v>
      </c>
    </row>
    <row r="241" spans="15:23" ht="13">
      <c r="O241" s="11"/>
      <c r="P241" s="11" t="s">
        <v>46</v>
      </c>
      <c r="Q241" s="11" t="s">
        <v>47</v>
      </c>
      <c r="R241" s="11" t="s">
        <v>48</v>
      </c>
      <c r="S241" s="11" t="s">
        <v>49</v>
      </c>
      <c r="T241" s="11" t="s">
        <v>50</v>
      </c>
    </row>
    <row r="242" spans="15:23">
      <c r="O242" s="9" t="s">
        <v>42</v>
      </c>
      <c r="P242" s="9">
        <v>1</v>
      </c>
      <c r="Q242" s="9">
        <v>27.553561883107818</v>
      </c>
      <c r="R242" s="9">
        <v>27.553561883107818</v>
      </c>
      <c r="S242" s="9">
        <v>0.58346066666404994</v>
      </c>
      <c r="T242" s="9">
        <v>0.48752843399390078</v>
      </c>
    </row>
    <row r="243" spans="15:23">
      <c r="O243" s="9" t="s">
        <v>43</v>
      </c>
      <c r="P243" s="9">
        <v>4</v>
      </c>
      <c r="Q243" s="9">
        <v>188.89747643587324</v>
      </c>
      <c r="R243" s="9">
        <v>47.224369108968311</v>
      </c>
      <c r="S243" s="9"/>
      <c r="T243" s="9"/>
    </row>
    <row r="244" spans="15:23" ht="13" thickBot="1">
      <c r="O244" s="10" t="s">
        <v>44</v>
      </c>
      <c r="P244" s="10">
        <v>5</v>
      </c>
      <c r="Q244" s="10">
        <v>216.45103831898106</v>
      </c>
      <c r="R244" s="10"/>
      <c r="S244" s="10"/>
      <c r="T244" s="10"/>
    </row>
    <row r="245" spans="15:23" ht="13" thickBot="1"/>
    <row r="246" spans="15:23" ht="13">
      <c r="O246" s="11"/>
      <c r="P246" s="11" t="s">
        <v>51</v>
      </c>
      <c r="Q246" s="11" t="s">
        <v>39</v>
      </c>
      <c r="R246" s="11" t="s">
        <v>52</v>
      </c>
      <c r="S246" s="11" t="s">
        <v>53</v>
      </c>
      <c r="T246" s="11" t="s">
        <v>54</v>
      </c>
      <c r="U246" s="11" t="s">
        <v>55</v>
      </c>
      <c r="V246" s="11" t="s">
        <v>56</v>
      </c>
      <c r="W246" s="11" t="s">
        <v>57</v>
      </c>
    </row>
    <row r="247" spans="15:23">
      <c r="O247" s="9" t="s">
        <v>45</v>
      </c>
      <c r="P247" s="9">
        <v>65.380732824950996</v>
      </c>
      <c r="Q247" s="9">
        <v>7.6364283967870872</v>
      </c>
      <c r="R247" s="9">
        <v>8.5616900241556593</v>
      </c>
      <c r="S247" s="9">
        <v>1.0219100694962844E-3</v>
      </c>
      <c r="T247" s="9">
        <v>44.178608581498054</v>
      </c>
      <c r="U247" s="9">
        <v>86.582857068403939</v>
      </c>
      <c r="V247" s="9">
        <v>44.178608581498054</v>
      </c>
      <c r="W247" s="9">
        <v>86.582857068403939</v>
      </c>
    </row>
    <row r="248" spans="15:23" ht="13" thickBot="1">
      <c r="O248" s="10" t="s">
        <v>58</v>
      </c>
      <c r="P248" s="10">
        <v>-0.73109194137292444</v>
      </c>
      <c r="Q248" s="10">
        <v>0.95711958902524497</v>
      </c>
      <c r="R248" s="10">
        <v>-0.76384597050979508</v>
      </c>
      <c r="S248" s="10">
        <v>0.48752843399390028</v>
      </c>
      <c r="T248" s="10">
        <v>-3.3884819394109895</v>
      </c>
      <c r="U248" s="10">
        <v>1.9262980566651404</v>
      </c>
      <c r="V248" s="10">
        <v>-3.3884819394109895</v>
      </c>
      <c r="W248" s="10">
        <v>1.9262980566651404</v>
      </c>
    </row>
    <row r="250" spans="15:23" ht="14.5">
      <c r="P250" s="7" t="s">
        <v>15</v>
      </c>
    </row>
    <row r="251" spans="15:23">
      <c r="P251" t="s">
        <v>34</v>
      </c>
    </row>
    <row r="252" spans="15:23" ht="13" thickBot="1"/>
    <row r="253" spans="15:23" ht="13">
      <c r="P253" s="12" t="s">
        <v>35</v>
      </c>
      <c r="Q253" s="12"/>
    </row>
    <row r="254" spans="15:23">
      <c r="P254" s="9" t="s">
        <v>36</v>
      </c>
      <c r="Q254" s="9">
        <v>0.65123755998321153</v>
      </c>
    </row>
    <row r="255" spans="15:23">
      <c r="P255" s="9" t="s">
        <v>37</v>
      </c>
      <c r="Q255" s="9">
        <v>0.424110359532887</v>
      </c>
    </row>
    <row r="256" spans="15:23">
      <c r="P256" s="9" t="s">
        <v>38</v>
      </c>
      <c r="Q256" s="9">
        <v>0.13616553929933051</v>
      </c>
    </row>
    <row r="257" spans="16:24">
      <c r="P257" s="9" t="s">
        <v>39</v>
      </c>
      <c r="Q257" s="9">
        <v>7.0355088710419382</v>
      </c>
    </row>
    <row r="258" spans="16:24" ht="13" thickBot="1">
      <c r="P258" s="10" t="s">
        <v>40</v>
      </c>
      <c r="Q258" s="10">
        <v>4</v>
      </c>
    </row>
    <row r="260" spans="16:24" ht="13" thickBot="1">
      <c r="P260" t="s">
        <v>41</v>
      </c>
    </row>
    <row r="261" spans="16:24" ht="13">
      <c r="P261" s="11"/>
      <c r="Q261" s="11" t="s">
        <v>46</v>
      </c>
      <c r="R261" s="11" t="s">
        <v>47</v>
      </c>
      <c r="S261" s="11" t="s">
        <v>48</v>
      </c>
      <c r="T261" s="11" t="s">
        <v>49</v>
      </c>
      <c r="U261" s="11" t="s">
        <v>50</v>
      </c>
    </row>
    <row r="262" spans="16:24">
      <c r="P262" s="9" t="s">
        <v>42</v>
      </c>
      <c r="Q262" s="9">
        <v>1</v>
      </c>
      <c r="R262" s="9">
        <v>72.905558340032229</v>
      </c>
      <c r="S262" s="9">
        <v>72.905558340032229</v>
      </c>
      <c r="T262" s="9">
        <v>1.4728876150259782</v>
      </c>
      <c r="U262" s="9">
        <v>0.34876244001678847</v>
      </c>
    </row>
    <row r="263" spans="16:24">
      <c r="P263" s="9" t="s">
        <v>43</v>
      </c>
      <c r="Q263" s="9">
        <v>2</v>
      </c>
      <c r="R263" s="9">
        <v>98.996770149019625</v>
      </c>
      <c r="S263" s="9">
        <v>49.498385074509812</v>
      </c>
      <c r="T263" s="9"/>
      <c r="U263" s="9"/>
    </row>
    <row r="264" spans="16:24" ht="13" thickBot="1">
      <c r="P264" s="10" t="s">
        <v>44</v>
      </c>
      <c r="Q264" s="10">
        <v>3</v>
      </c>
      <c r="R264" s="10">
        <v>171.90232848905185</v>
      </c>
      <c r="S264" s="10"/>
      <c r="T264" s="10"/>
      <c r="U264" s="10"/>
    </row>
    <row r="265" spans="16:24" ht="13" thickBot="1"/>
    <row r="266" spans="16:24" ht="13">
      <c r="P266" s="11"/>
      <c r="Q266" s="11" t="s">
        <v>51</v>
      </c>
      <c r="R266" s="11" t="s">
        <v>39</v>
      </c>
      <c r="S266" s="11" t="s">
        <v>52</v>
      </c>
      <c r="T266" s="11" t="s">
        <v>53</v>
      </c>
      <c r="U266" s="11" t="s">
        <v>54</v>
      </c>
      <c r="V266" s="11" t="s">
        <v>55</v>
      </c>
      <c r="W266" s="11" t="s">
        <v>56</v>
      </c>
      <c r="X266" s="11" t="s">
        <v>57</v>
      </c>
    </row>
    <row r="267" spans="16:24">
      <c r="P267" s="9" t="s">
        <v>45</v>
      </c>
      <c r="Q267" s="9">
        <v>83.135522030827929</v>
      </c>
      <c r="R267" s="9">
        <v>20.984131998213964</v>
      </c>
      <c r="S267" s="9">
        <v>3.9618280154692078</v>
      </c>
      <c r="T267" s="9">
        <v>5.8203510701526406E-2</v>
      </c>
      <c r="U267" s="9">
        <v>-7.1519107927104528</v>
      </c>
      <c r="V267" s="9">
        <v>173.42295485436631</v>
      </c>
      <c r="W267" s="9">
        <v>-7.1519107927104528</v>
      </c>
      <c r="X267" s="9">
        <v>173.42295485436631</v>
      </c>
    </row>
    <row r="268" spans="16:24" ht="13" thickBot="1">
      <c r="P268" s="10" t="s">
        <v>58</v>
      </c>
      <c r="Q268" s="10">
        <v>-9.7343415671424243</v>
      </c>
      <c r="R268" s="10">
        <v>8.0208755115574348</v>
      </c>
      <c r="S268" s="10">
        <v>-1.2136258134309681</v>
      </c>
      <c r="T268" s="10">
        <v>0.34876244001678836</v>
      </c>
      <c r="U268" s="10">
        <v>-44.245383481925643</v>
      </c>
      <c r="V268" s="10">
        <v>24.776700347640798</v>
      </c>
      <c r="W268" s="10">
        <v>-44.245383481925643</v>
      </c>
      <c r="X268" s="10">
        <v>24.776700347640798</v>
      </c>
    </row>
    <row r="270" spans="16:24" ht="14.5">
      <c r="Q270" s="7" t="s">
        <v>16</v>
      </c>
    </row>
    <row r="271" spans="16:24">
      <c r="Q271" t="s">
        <v>34</v>
      </c>
    </row>
    <row r="272" spans="16:24" ht="13" thickBot="1"/>
    <row r="273" spans="17:25" ht="13">
      <c r="Q273" s="12" t="s">
        <v>35</v>
      </c>
      <c r="R273" s="12"/>
    </row>
    <row r="274" spans="17:25">
      <c r="Q274" s="9" t="s">
        <v>36</v>
      </c>
      <c r="R274" s="9">
        <v>0.67795606764308147</v>
      </c>
    </row>
    <row r="275" spans="17:25">
      <c r="Q275" s="9" t="s">
        <v>37</v>
      </c>
      <c r="R275" s="9">
        <v>0.45962442965407052</v>
      </c>
    </row>
    <row r="276" spans="17:25">
      <c r="Q276" s="9" t="s">
        <v>38</v>
      </c>
      <c r="R276" s="9">
        <v>0.18943664448110575</v>
      </c>
    </row>
    <row r="277" spans="17:25">
      <c r="Q277" s="9" t="s">
        <v>39</v>
      </c>
      <c r="R277" s="9">
        <v>6.8151235792560918</v>
      </c>
    </row>
    <row r="278" spans="17:25" ht="13" thickBot="1">
      <c r="Q278" s="10" t="s">
        <v>40</v>
      </c>
      <c r="R278" s="10">
        <v>4</v>
      </c>
    </row>
    <row r="280" spans="17:25" ht="13" thickBot="1">
      <c r="Q280" t="s">
        <v>41</v>
      </c>
    </row>
    <row r="281" spans="17:25" ht="13">
      <c r="Q281" s="11"/>
      <c r="R281" s="11" t="s">
        <v>46</v>
      </c>
      <c r="S281" s="11" t="s">
        <v>47</v>
      </c>
      <c r="T281" s="11" t="s">
        <v>48</v>
      </c>
      <c r="U281" s="11" t="s">
        <v>49</v>
      </c>
      <c r="V281" s="11" t="s">
        <v>50</v>
      </c>
    </row>
    <row r="282" spans="17:25">
      <c r="Q282" s="9" t="s">
        <v>42</v>
      </c>
      <c r="R282" s="9">
        <v>1</v>
      </c>
      <c r="S282" s="9">
        <v>79.010509687987138</v>
      </c>
      <c r="T282" s="9">
        <v>79.010509687987138</v>
      </c>
      <c r="U282" s="9">
        <v>1.7011295657197645</v>
      </c>
      <c r="V282" s="9">
        <v>0.32204393235691853</v>
      </c>
    </row>
    <row r="283" spans="17:25">
      <c r="Q283" s="9" t="s">
        <v>43</v>
      </c>
      <c r="R283" s="9">
        <v>2</v>
      </c>
      <c r="S283" s="9">
        <v>92.891818801064716</v>
      </c>
      <c r="T283" s="9">
        <v>46.445909400532358</v>
      </c>
      <c r="U283" s="9"/>
      <c r="V283" s="9"/>
    </row>
    <row r="284" spans="17:25" ht="13" thickBot="1">
      <c r="Q284" s="10" t="s">
        <v>44</v>
      </c>
      <c r="R284" s="10">
        <v>3</v>
      </c>
      <c r="S284" s="10">
        <v>171.90232848905185</v>
      </c>
      <c r="T284" s="10"/>
      <c r="U284" s="10"/>
      <c r="V284" s="10"/>
    </row>
    <row r="285" spans="17:25" ht="13" thickBot="1"/>
    <row r="286" spans="17:25" ht="13">
      <c r="Q286" s="11"/>
      <c r="R286" s="11" t="s">
        <v>51</v>
      </c>
      <c r="S286" s="11" t="s">
        <v>39</v>
      </c>
      <c r="T286" s="11" t="s">
        <v>52</v>
      </c>
      <c r="U286" s="11" t="s">
        <v>53</v>
      </c>
      <c r="V286" s="11" t="s">
        <v>54</v>
      </c>
      <c r="W286" s="11" t="s">
        <v>55</v>
      </c>
      <c r="X286" s="11" t="s">
        <v>56</v>
      </c>
      <c r="Y286" s="11" t="s">
        <v>57</v>
      </c>
    </row>
    <row r="287" spans="17:25">
      <c r="Q287" s="9" t="s">
        <v>45</v>
      </c>
      <c r="R287" s="9">
        <v>81.931831070803739</v>
      </c>
      <c r="S287" s="9">
        <v>18.640624549280112</v>
      </c>
      <c r="T287" s="9">
        <v>4.3953372299410374</v>
      </c>
      <c r="U287" s="9">
        <v>4.8061492232348575E-2</v>
      </c>
      <c r="V287" s="9">
        <v>1.7276969696088003</v>
      </c>
      <c r="W287" s="9">
        <v>162.13596517199869</v>
      </c>
      <c r="X287" s="9">
        <v>1.7276969696088003</v>
      </c>
      <c r="Y287" s="9">
        <v>162.13596517199869</v>
      </c>
    </row>
    <row r="288" spans="17:25" ht="13" thickBot="1">
      <c r="Q288" s="10" t="s">
        <v>58</v>
      </c>
      <c r="R288" s="10">
        <v>-9.2592672216573728</v>
      </c>
      <c r="S288" s="10">
        <v>7.0991756479114292</v>
      </c>
      <c r="T288" s="10">
        <v>-1.3042735777894776</v>
      </c>
      <c r="U288" s="10">
        <v>0.32204393235691853</v>
      </c>
      <c r="V288" s="10">
        <v>-39.804554702114402</v>
      </c>
      <c r="W288" s="10">
        <v>21.286020258799653</v>
      </c>
      <c r="X288" s="10">
        <v>-39.804554702114402</v>
      </c>
      <c r="Y288" s="10">
        <v>21.286020258799653</v>
      </c>
    </row>
    <row r="290" spans="18:23" ht="14.5">
      <c r="R290" s="7" t="s">
        <v>17</v>
      </c>
    </row>
    <row r="291" spans="18:23">
      <c r="R291" t="s">
        <v>34</v>
      </c>
    </row>
    <row r="292" spans="18:23" ht="13" thickBot="1"/>
    <row r="293" spans="18:23" ht="13">
      <c r="R293" s="12" t="s">
        <v>35</v>
      </c>
      <c r="S293" s="12"/>
    </row>
    <row r="294" spans="18:23">
      <c r="R294" s="9" t="s">
        <v>36</v>
      </c>
      <c r="S294" s="9">
        <v>0.5878582250920269</v>
      </c>
    </row>
    <row r="295" spans="18:23">
      <c r="R295" s="9" t="s">
        <v>37</v>
      </c>
      <c r="S295" s="9">
        <v>0.3455772928083482</v>
      </c>
    </row>
    <row r="296" spans="18:23">
      <c r="R296" s="9" t="s">
        <v>38</v>
      </c>
      <c r="S296" s="9">
        <v>1.8365939212522275E-2</v>
      </c>
    </row>
    <row r="297" spans="18:23">
      <c r="R297" s="9" t="s">
        <v>39</v>
      </c>
      <c r="S297" s="9">
        <v>7.4998929053138461</v>
      </c>
    </row>
    <row r="298" spans="18:23" ht="13" thickBot="1">
      <c r="R298" s="10" t="s">
        <v>40</v>
      </c>
      <c r="S298" s="10">
        <v>4</v>
      </c>
    </row>
    <row r="300" spans="18:23" ht="13" thickBot="1">
      <c r="R300" t="s">
        <v>41</v>
      </c>
    </row>
    <row r="301" spans="18:23" ht="13">
      <c r="R301" s="11"/>
      <c r="S301" s="11" t="s">
        <v>46</v>
      </c>
      <c r="T301" s="11" t="s">
        <v>47</v>
      </c>
      <c r="U301" s="11" t="s">
        <v>48</v>
      </c>
      <c r="V301" s="11" t="s">
        <v>49</v>
      </c>
      <c r="W301" s="11" t="s">
        <v>50</v>
      </c>
    </row>
    <row r="302" spans="18:23">
      <c r="R302" s="9" t="s">
        <v>42</v>
      </c>
      <c r="S302" s="9">
        <v>1</v>
      </c>
      <c r="T302" s="9">
        <v>59.405541306697927</v>
      </c>
      <c r="U302" s="9">
        <v>59.405541306697927</v>
      </c>
      <c r="V302" s="9">
        <v>1.0561286734420836</v>
      </c>
      <c r="W302" s="9">
        <v>0.4121417749079731</v>
      </c>
    </row>
    <row r="303" spans="18:23">
      <c r="R303" s="9" t="s">
        <v>43</v>
      </c>
      <c r="S303" s="9">
        <v>2</v>
      </c>
      <c r="T303" s="9">
        <v>112.49678718235393</v>
      </c>
      <c r="U303" s="9">
        <v>56.248393591176963</v>
      </c>
      <c r="V303" s="9"/>
      <c r="W303" s="9"/>
    </row>
    <row r="304" spans="18:23" ht="13" thickBot="1">
      <c r="R304" s="10" t="s">
        <v>44</v>
      </c>
      <c r="S304" s="10">
        <v>3</v>
      </c>
      <c r="T304" s="10">
        <v>171.90232848905185</v>
      </c>
      <c r="U304" s="10"/>
      <c r="V304" s="10"/>
      <c r="W304" s="10"/>
    </row>
    <row r="305" spans="18:26" ht="13" thickBot="1"/>
    <row r="306" spans="18:26" ht="13">
      <c r="R306" s="11"/>
      <c r="S306" s="11" t="s">
        <v>51</v>
      </c>
      <c r="T306" s="11" t="s">
        <v>39</v>
      </c>
      <c r="U306" s="11" t="s">
        <v>52</v>
      </c>
      <c r="V306" s="11" t="s">
        <v>53</v>
      </c>
      <c r="W306" s="11" t="s">
        <v>54</v>
      </c>
      <c r="X306" s="11" t="s">
        <v>55</v>
      </c>
      <c r="Y306" s="11" t="s">
        <v>56</v>
      </c>
      <c r="Z306" s="11" t="s">
        <v>57</v>
      </c>
    </row>
    <row r="307" spans="18:26">
      <c r="R307" s="9" t="s">
        <v>45</v>
      </c>
      <c r="S307" s="9">
        <v>67.431218820861673</v>
      </c>
      <c r="T307" s="9">
        <v>9.8876218096836297</v>
      </c>
      <c r="U307" s="9">
        <v>6.8197611234302702</v>
      </c>
      <c r="V307" s="9">
        <v>2.0831649852830668E-2</v>
      </c>
      <c r="W307" s="9">
        <v>24.888215850696071</v>
      </c>
      <c r="X307" s="9">
        <v>109.97422179102728</v>
      </c>
      <c r="Y307" s="9">
        <v>24.888215850696071</v>
      </c>
      <c r="Z307" s="9">
        <v>109.97422179102728</v>
      </c>
    </row>
    <row r="308" spans="18:26" ht="13" thickBot="1">
      <c r="R308" s="10" t="s">
        <v>58</v>
      </c>
      <c r="S308" s="10">
        <v>-3.0086995464852642</v>
      </c>
      <c r="T308" s="10">
        <v>2.927658413360787</v>
      </c>
      <c r="U308" s="10">
        <v>-1.0276812119728977</v>
      </c>
      <c r="V308" s="10">
        <v>0.41214177490797299</v>
      </c>
      <c r="W308" s="10">
        <v>-15.605397010506039</v>
      </c>
      <c r="X308" s="10">
        <v>9.5879979175355103</v>
      </c>
      <c r="Y308" s="10">
        <v>-15.605397010506039</v>
      </c>
      <c r="Z308" s="10">
        <v>9.5879979175355103</v>
      </c>
    </row>
    <row r="310" spans="18:26" ht="14.5">
      <c r="S310" s="7" t="s">
        <v>18</v>
      </c>
    </row>
    <row r="311" spans="18:26">
      <c r="S311" t="s">
        <v>34</v>
      </c>
    </row>
    <row r="312" spans="18:26" ht="13" thickBot="1"/>
    <row r="313" spans="18:26" ht="13">
      <c r="S313" s="12" t="s">
        <v>35</v>
      </c>
      <c r="T313" s="12"/>
    </row>
    <row r="314" spans="18:26">
      <c r="S314" s="9" t="s">
        <v>36</v>
      </c>
      <c r="T314" s="9">
        <v>0.89899879994410259</v>
      </c>
    </row>
    <row r="315" spans="18:26">
      <c r="S315" s="9" t="s">
        <v>37</v>
      </c>
      <c r="T315" s="9">
        <v>0.80819884230093653</v>
      </c>
    </row>
    <row r="316" spans="18:26">
      <c r="S316" s="9" t="s">
        <v>38</v>
      </c>
      <c r="T316" s="9">
        <v>0.76024855287617066</v>
      </c>
    </row>
    <row r="317" spans="18:26">
      <c r="S317" s="9" t="s">
        <v>39</v>
      </c>
      <c r="T317" s="9">
        <v>3.2216284599075409</v>
      </c>
    </row>
    <row r="318" spans="18:26" ht="13" thickBot="1">
      <c r="S318" s="10" t="s">
        <v>40</v>
      </c>
      <c r="T318" s="10">
        <v>6</v>
      </c>
    </row>
    <row r="320" spans="18:26" ht="13" thickBot="1">
      <c r="S320" t="s">
        <v>41</v>
      </c>
    </row>
    <row r="321" spans="19:27" ht="13">
      <c r="S321" s="11"/>
      <c r="T321" s="11" t="s">
        <v>46</v>
      </c>
      <c r="U321" s="11" t="s">
        <v>47</v>
      </c>
      <c r="V321" s="11" t="s">
        <v>48</v>
      </c>
      <c r="W321" s="11" t="s">
        <v>49</v>
      </c>
      <c r="X321" s="11" t="s">
        <v>50</v>
      </c>
    </row>
    <row r="322" spans="19:27">
      <c r="S322" s="9" t="s">
        <v>42</v>
      </c>
      <c r="T322" s="9">
        <v>1</v>
      </c>
      <c r="U322" s="9">
        <v>174.93547858423614</v>
      </c>
      <c r="V322" s="9">
        <v>174.93547858423614</v>
      </c>
      <c r="W322" s="9">
        <v>16.85493147166509</v>
      </c>
      <c r="X322" s="9">
        <v>1.4786694756223649E-2</v>
      </c>
    </row>
    <row r="323" spans="19:27">
      <c r="S323" s="9" t="s">
        <v>43</v>
      </c>
      <c r="T323" s="9">
        <v>4</v>
      </c>
      <c r="U323" s="9">
        <v>41.51555973474494</v>
      </c>
      <c r="V323" s="9">
        <v>10.378889933686235</v>
      </c>
      <c r="W323" s="9"/>
      <c r="X323" s="9"/>
    </row>
    <row r="324" spans="19:27" ht="13" thickBot="1">
      <c r="S324" s="10" t="s">
        <v>44</v>
      </c>
      <c r="T324" s="10">
        <v>5</v>
      </c>
      <c r="U324" s="10">
        <v>216.45103831898109</v>
      </c>
      <c r="V324" s="10"/>
      <c r="W324" s="10"/>
      <c r="X324" s="10"/>
    </row>
    <row r="325" spans="19:27" ht="13" thickBot="1"/>
    <row r="326" spans="19:27" ht="13">
      <c r="S326" s="11"/>
      <c r="T326" s="11" t="s">
        <v>51</v>
      </c>
      <c r="U326" s="11" t="s">
        <v>39</v>
      </c>
      <c r="V326" s="11" t="s">
        <v>52</v>
      </c>
      <c r="W326" s="11" t="s">
        <v>53</v>
      </c>
      <c r="X326" s="11" t="s">
        <v>54</v>
      </c>
      <c r="Y326" s="11" t="s">
        <v>55</v>
      </c>
      <c r="Z326" s="11" t="s">
        <v>56</v>
      </c>
      <c r="AA326" s="11" t="s">
        <v>57</v>
      </c>
    </row>
    <row r="327" spans="19:27">
      <c r="S327" s="9" t="s">
        <v>45</v>
      </c>
      <c r="T327" s="9">
        <v>84.623951448068595</v>
      </c>
      <c r="U327" s="9">
        <v>6.1509104385622191</v>
      </c>
      <c r="V327" s="9">
        <v>13.757955394299241</v>
      </c>
      <c r="W327" s="9">
        <v>1.6173059501207901E-4</v>
      </c>
      <c r="X327" s="9">
        <v>67.546286268412501</v>
      </c>
      <c r="Y327" s="9">
        <v>101.70161662772469</v>
      </c>
      <c r="Z327" s="9">
        <v>67.546286268412501</v>
      </c>
      <c r="AA327" s="9">
        <v>101.70161662772469</v>
      </c>
    </row>
    <row r="328" spans="19:27" ht="13" thickBot="1">
      <c r="S328" s="10" t="s">
        <v>58</v>
      </c>
      <c r="T328" s="10">
        <v>-1162.8268001075089</v>
      </c>
      <c r="U328" s="10">
        <v>283.23801168576256</v>
      </c>
      <c r="V328" s="10">
        <v>-4.1054757911434683</v>
      </c>
      <c r="W328" s="10">
        <v>1.4786694756223649E-2</v>
      </c>
      <c r="X328" s="10">
        <v>-1949.2215912583997</v>
      </c>
      <c r="Y328" s="10">
        <v>-376.43200895661801</v>
      </c>
      <c r="Z328" s="10">
        <v>-1949.2215912583997</v>
      </c>
      <c r="AA328" s="10">
        <v>-376.43200895661801</v>
      </c>
    </row>
    <row r="330" spans="19:27" ht="14.5">
      <c r="T330" s="7" t="s">
        <v>19</v>
      </c>
    </row>
    <row r="331" spans="19:27">
      <c r="T331" t="s">
        <v>34</v>
      </c>
    </row>
    <row r="332" spans="19:27" ht="13" thickBot="1"/>
    <row r="333" spans="19:27" ht="13">
      <c r="T333" s="12" t="s">
        <v>35</v>
      </c>
      <c r="U333" s="12"/>
    </row>
    <row r="334" spans="19:27">
      <c r="T334" s="9" t="s">
        <v>36</v>
      </c>
      <c r="U334" s="9">
        <v>0.85056471538161182</v>
      </c>
    </row>
    <row r="335" spans="19:27">
      <c r="T335" s="9" t="s">
        <v>37</v>
      </c>
      <c r="U335" s="9">
        <v>0.72346033505220242</v>
      </c>
    </row>
    <row r="336" spans="19:27">
      <c r="T336" s="9" t="s">
        <v>38</v>
      </c>
      <c r="U336" s="9">
        <v>0.65432541881525297</v>
      </c>
    </row>
    <row r="337" spans="20:28">
      <c r="T337" s="9" t="s">
        <v>39</v>
      </c>
      <c r="U337" s="9">
        <v>3.8683749047349947</v>
      </c>
    </row>
    <row r="338" spans="20:28" ht="13" thickBot="1">
      <c r="T338" s="10" t="s">
        <v>40</v>
      </c>
      <c r="U338" s="10">
        <v>6</v>
      </c>
    </row>
    <row r="340" spans="20:28" ht="13" thickBot="1">
      <c r="T340" t="s">
        <v>41</v>
      </c>
    </row>
    <row r="341" spans="20:28" ht="13">
      <c r="T341" s="11"/>
      <c r="U341" s="11" t="s">
        <v>46</v>
      </c>
      <c r="V341" s="11" t="s">
        <v>47</v>
      </c>
      <c r="W341" s="11" t="s">
        <v>48</v>
      </c>
      <c r="X341" s="11" t="s">
        <v>49</v>
      </c>
      <c r="Y341" s="11" t="s">
        <v>50</v>
      </c>
    </row>
    <row r="342" spans="20:28">
      <c r="T342" s="9" t="s">
        <v>42</v>
      </c>
      <c r="U342" s="9">
        <v>1</v>
      </c>
      <c r="V342" s="9">
        <v>156.59374070464713</v>
      </c>
      <c r="W342" s="9">
        <v>156.59374070464713</v>
      </c>
      <c r="X342" s="9">
        <v>10.464471130226761</v>
      </c>
      <c r="Y342" s="9">
        <v>3.182784391436326E-2</v>
      </c>
    </row>
    <row r="343" spans="20:28">
      <c r="T343" s="9" t="s">
        <v>43</v>
      </c>
      <c r="U343" s="9">
        <v>4</v>
      </c>
      <c r="V343" s="9">
        <v>59.857297614333923</v>
      </c>
      <c r="W343" s="9">
        <v>14.964324403583481</v>
      </c>
      <c r="X343" s="9"/>
      <c r="Y343" s="9"/>
    </row>
    <row r="344" spans="20:28" ht="13" thickBot="1">
      <c r="T344" s="10" t="s">
        <v>44</v>
      </c>
      <c r="U344" s="10">
        <v>5</v>
      </c>
      <c r="V344" s="10">
        <v>216.45103831898106</v>
      </c>
      <c r="W344" s="10"/>
      <c r="X344" s="10"/>
      <c r="Y344" s="10"/>
    </row>
    <row r="345" spans="20:28" ht="13" thickBot="1"/>
    <row r="346" spans="20:28" ht="13">
      <c r="T346" s="11"/>
      <c r="U346" s="11" t="s">
        <v>51</v>
      </c>
      <c r="V346" s="11" t="s">
        <v>39</v>
      </c>
      <c r="W346" s="11" t="s">
        <v>52</v>
      </c>
      <c r="X346" s="11" t="s">
        <v>53</v>
      </c>
      <c r="Y346" s="11" t="s">
        <v>54</v>
      </c>
      <c r="Z346" s="11" t="s">
        <v>55</v>
      </c>
      <c r="AA346" s="11" t="s">
        <v>56</v>
      </c>
      <c r="AB346" s="11" t="s">
        <v>57</v>
      </c>
    </row>
    <row r="347" spans="20:28">
      <c r="T347" s="9" t="s">
        <v>45</v>
      </c>
      <c r="U347" s="9">
        <v>67.219335744344647</v>
      </c>
      <c r="V347" s="9">
        <v>2.7451920986766662</v>
      </c>
      <c r="W347" s="9">
        <v>24.486204727438952</v>
      </c>
      <c r="X347" s="9">
        <v>1.6506378288484512E-5</v>
      </c>
      <c r="Y347" s="9">
        <v>59.597460579146158</v>
      </c>
      <c r="Z347" s="9">
        <v>74.841210909543136</v>
      </c>
      <c r="AA347" s="9">
        <v>59.597460579146158</v>
      </c>
      <c r="AB347" s="9">
        <v>74.841210909543136</v>
      </c>
    </row>
    <row r="348" spans="20:28" ht="13" thickBot="1">
      <c r="T348" s="10" t="s">
        <v>58</v>
      </c>
      <c r="U348" s="10">
        <v>-8.0982508192185527</v>
      </c>
      <c r="V348" s="10">
        <v>2.5034134517921869</v>
      </c>
      <c r="W348" s="10">
        <v>-3.2348834801622708</v>
      </c>
      <c r="X348" s="10">
        <v>3.1827843914363246E-2</v>
      </c>
      <c r="Y348" s="10">
        <v>-15.048840843733283</v>
      </c>
      <c r="Z348" s="10">
        <v>-1.1476607947038229</v>
      </c>
      <c r="AA348" s="10">
        <v>-15.048840843733283</v>
      </c>
      <c r="AB348" s="10">
        <v>-1.1476607947038229</v>
      </c>
    </row>
    <row r="350" spans="20:28" ht="14.5">
      <c r="U350" s="7" t="s">
        <v>20</v>
      </c>
    </row>
    <row r="351" spans="20:28">
      <c r="U351" t="s">
        <v>34</v>
      </c>
    </row>
    <row r="352" spans="20:28" ht="13" thickBot="1"/>
    <row r="353" spans="21:29" ht="13">
      <c r="U353" s="12" t="s">
        <v>35</v>
      </c>
      <c r="V353" s="12"/>
    </row>
    <row r="354" spans="21:29">
      <c r="U354" s="9" t="s">
        <v>36</v>
      </c>
      <c r="V354" s="9">
        <v>0.80821769279730393</v>
      </c>
    </row>
    <row r="355" spans="21:29">
      <c r="U355" s="9" t="s">
        <v>37</v>
      </c>
      <c r="V355" s="9">
        <v>0.65321583895059721</v>
      </c>
    </row>
    <row r="356" spans="21:29">
      <c r="U356" s="9" t="s">
        <v>38</v>
      </c>
      <c r="V356" s="9">
        <v>0.56651979868824653</v>
      </c>
    </row>
    <row r="357" spans="21:29">
      <c r="U357" s="9" t="s">
        <v>39</v>
      </c>
      <c r="V357" s="9">
        <v>4.331910425312369</v>
      </c>
    </row>
    <row r="358" spans="21:29" ht="13" thickBot="1">
      <c r="U358" s="10" t="s">
        <v>40</v>
      </c>
      <c r="V358" s="10">
        <v>6</v>
      </c>
    </row>
    <row r="360" spans="21:29" ht="13" thickBot="1">
      <c r="U360" t="s">
        <v>41</v>
      </c>
    </row>
    <row r="361" spans="21:29" ht="13">
      <c r="U361" s="11"/>
      <c r="V361" s="11" t="s">
        <v>46</v>
      </c>
      <c r="W361" s="11" t="s">
        <v>47</v>
      </c>
      <c r="X361" s="11" t="s">
        <v>48</v>
      </c>
      <c r="Y361" s="11" t="s">
        <v>49</v>
      </c>
      <c r="Z361" s="11" t="s">
        <v>50</v>
      </c>
    </row>
    <row r="362" spans="21:29">
      <c r="U362" s="9" t="s">
        <v>42</v>
      </c>
      <c r="V362" s="9">
        <v>1</v>
      </c>
      <c r="W362" s="9">
        <v>141.38924658726108</v>
      </c>
      <c r="X362" s="9">
        <v>141.38924658726108</v>
      </c>
      <c r="Y362" s="9">
        <v>7.5345521776300552</v>
      </c>
      <c r="Z362" s="9">
        <v>5.1643759931697508E-2</v>
      </c>
    </row>
    <row r="363" spans="21:29">
      <c r="U363" s="9" t="s">
        <v>43</v>
      </c>
      <c r="V363" s="9">
        <v>4</v>
      </c>
      <c r="W363" s="9">
        <v>75.061791731719964</v>
      </c>
      <c r="X363" s="9">
        <v>18.765447932929991</v>
      </c>
      <c r="Y363" s="9"/>
      <c r="Z363" s="9"/>
    </row>
    <row r="364" spans="21:29" ht="13" thickBot="1">
      <c r="U364" s="10" t="s">
        <v>44</v>
      </c>
      <c r="V364" s="10">
        <v>5</v>
      </c>
      <c r="W364" s="10">
        <v>216.45103831898103</v>
      </c>
      <c r="X364" s="10"/>
      <c r="Y364" s="10"/>
      <c r="Z364" s="10"/>
    </row>
    <row r="365" spans="21:29" ht="13" thickBot="1"/>
    <row r="366" spans="21:29" ht="13">
      <c r="U366" s="11"/>
      <c r="V366" s="11" t="s">
        <v>51</v>
      </c>
      <c r="W366" s="11" t="s">
        <v>39</v>
      </c>
      <c r="X366" s="11" t="s">
        <v>52</v>
      </c>
      <c r="Y366" s="11" t="s">
        <v>53</v>
      </c>
      <c r="Z366" s="11" t="s">
        <v>54</v>
      </c>
      <c r="AA366" s="11" t="s">
        <v>55</v>
      </c>
      <c r="AB366" s="11" t="s">
        <v>56</v>
      </c>
      <c r="AC366" s="11" t="s">
        <v>57</v>
      </c>
    </row>
    <row r="367" spans="21:29">
      <c r="U367" s="9" t="s">
        <v>45</v>
      </c>
      <c r="V367" s="9">
        <v>72.031381947157385</v>
      </c>
      <c r="W367" s="9">
        <v>4.7414912841410208</v>
      </c>
      <c r="X367" s="9">
        <v>15.191714511441257</v>
      </c>
      <c r="Y367" s="9">
        <v>1.0946665692701855E-4</v>
      </c>
      <c r="Z367" s="9">
        <v>58.866891679966045</v>
      </c>
      <c r="AA367" s="9">
        <v>85.195872214348725</v>
      </c>
      <c r="AB367" s="9">
        <v>58.866891679966045</v>
      </c>
      <c r="AC367" s="9">
        <v>85.195872214348725</v>
      </c>
    </row>
    <row r="368" spans="21:29" ht="13" thickBot="1">
      <c r="U368" s="10" t="s">
        <v>58</v>
      </c>
      <c r="V368" s="10">
        <v>-300.177734023732</v>
      </c>
      <c r="W368" s="10">
        <v>109.35779691601378</v>
      </c>
      <c r="X368" s="10">
        <v>-2.7449138743556341</v>
      </c>
      <c r="Y368" s="10">
        <v>5.1643759931697487E-2</v>
      </c>
      <c r="Z368" s="10">
        <v>-603.80365398641288</v>
      </c>
      <c r="AA368" s="10">
        <v>3.448185938948825</v>
      </c>
      <c r="AB368" s="10">
        <v>-603.80365398641288</v>
      </c>
      <c r="AC368" s="10">
        <v>3.448185938948825</v>
      </c>
    </row>
    <row r="370" spans="22:27" ht="14.5">
      <c r="V370" s="7" t="s">
        <v>21</v>
      </c>
    </row>
    <row r="371" spans="22:27">
      <c r="V371" t="s">
        <v>34</v>
      </c>
    </row>
    <row r="372" spans="22:27" ht="13" thickBot="1"/>
    <row r="373" spans="22:27" ht="13">
      <c r="V373" s="12" t="s">
        <v>35</v>
      </c>
      <c r="W373" s="12"/>
    </row>
    <row r="374" spans="22:27">
      <c r="V374" s="9" t="s">
        <v>36</v>
      </c>
      <c r="W374" s="9">
        <v>0.93566809586263611</v>
      </c>
    </row>
    <row r="375" spans="22:27">
      <c r="V375" s="9" t="s">
        <v>37</v>
      </c>
      <c r="W375" s="9">
        <v>0.87547478561521119</v>
      </c>
    </row>
    <row r="376" spans="22:27">
      <c r="V376" s="9" t="s">
        <v>38</v>
      </c>
      <c r="W376" s="9">
        <v>0.81321217842281679</v>
      </c>
    </row>
    <row r="377" spans="22:27">
      <c r="V377" s="9" t="s">
        <v>39</v>
      </c>
      <c r="W377" s="9">
        <v>3.2715572980114187</v>
      </c>
    </row>
    <row r="378" spans="22:27" ht="13" thickBot="1">
      <c r="V378" s="10" t="s">
        <v>40</v>
      </c>
      <c r="W378" s="10">
        <v>4</v>
      </c>
    </row>
    <row r="380" spans="22:27" ht="13" thickBot="1">
      <c r="V380" t="s">
        <v>41</v>
      </c>
    </row>
    <row r="381" spans="22:27" ht="13">
      <c r="V381" s="11"/>
      <c r="W381" s="11" t="s">
        <v>46</v>
      </c>
      <c r="X381" s="11" t="s">
        <v>47</v>
      </c>
      <c r="Y381" s="11" t="s">
        <v>48</v>
      </c>
      <c r="Z381" s="11" t="s">
        <v>49</v>
      </c>
      <c r="AA381" s="11" t="s">
        <v>50</v>
      </c>
    </row>
    <row r="382" spans="22:27">
      <c r="V382" s="9" t="s">
        <v>42</v>
      </c>
      <c r="W382" s="9">
        <v>1</v>
      </c>
      <c r="X382" s="9">
        <v>150.49615418070829</v>
      </c>
      <c r="Y382" s="9">
        <v>150.49615418070829</v>
      </c>
      <c r="Z382" s="9">
        <v>14.061004270347265</v>
      </c>
      <c r="AA382" s="9">
        <v>6.4331904137363782E-2</v>
      </c>
    </row>
    <row r="383" spans="22:27">
      <c r="V383" s="9" t="s">
        <v>43</v>
      </c>
      <c r="W383" s="9">
        <v>2</v>
      </c>
      <c r="X383" s="9">
        <v>21.406174308343552</v>
      </c>
      <c r="Y383" s="9">
        <v>10.703087154171776</v>
      </c>
      <c r="Z383" s="9"/>
      <c r="AA383" s="9"/>
    </row>
    <row r="384" spans="22:27" ht="13" thickBot="1">
      <c r="V384" s="10" t="s">
        <v>44</v>
      </c>
      <c r="W384" s="10">
        <v>3</v>
      </c>
      <c r="X384" s="10">
        <v>171.90232848905185</v>
      </c>
      <c r="Y384" s="10"/>
      <c r="Z384" s="10"/>
      <c r="AA384" s="10"/>
    </row>
    <row r="385" spans="22:30" ht="13" thickBot="1"/>
    <row r="386" spans="22:30" ht="13">
      <c r="V386" s="11"/>
      <c r="W386" s="11" t="s">
        <v>51</v>
      </c>
      <c r="X386" s="11" t="s">
        <v>39</v>
      </c>
      <c r="Y386" s="11" t="s">
        <v>52</v>
      </c>
      <c r="Z386" s="11" t="s">
        <v>53</v>
      </c>
      <c r="AA386" s="11" t="s">
        <v>54</v>
      </c>
      <c r="AB386" s="11" t="s">
        <v>55</v>
      </c>
      <c r="AC386" s="11" t="s">
        <v>56</v>
      </c>
      <c r="AD386" s="11" t="s">
        <v>57</v>
      </c>
    </row>
    <row r="387" spans="22:30">
      <c r="V387" s="9" t="s">
        <v>45</v>
      </c>
      <c r="W387" s="9">
        <v>83.210930148758052</v>
      </c>
      <c r="X387" s="9">
        <v>6.9118819583674904</v>
      </c>
      <c r="Y387" s="9">
        <v>12.038823962846083</v>
      </c>
      <c r="Z387" s="9">
        <v>6.8291284791910118E-3</v>
      </c>
      <c r="AA387" s="9">
        <v>53.4715023728821</v>
      </c>
      <c r="AB387" s="9">
        <v>112.95035792463401</v>
      </c>
      <c r="AC387" s="9">
        <v>53.4715023728821</v>
      </c>
      <c r="AD387" s="9">
        <v>112.95035792463401</v>
      </c>
    </row>
    <row r="388" spans="22:30" ht="13" thickBot="1">
      <c r="V388" s="10" t="s">
        <v>58</v>
      </c>
      <c r="W388" s="10">
        <v>-151.429091445133</v>
      </c>
      <c r="X388" s="10">
        <v>40.383238750307562</v>
      </c>
      <c r="Y388" s="10">
        <v>-3.7498005640763448</v>
      </c>
      <c r="Z388" s="10">
        <v>6.4331904137363782E-2</v>
      </c>
      <c r="AA388" s="10">
        <v>-325.18414389026816</v>
      </c>
      <c r="AB388" s="10">
        <v>22.325961000002167</v>
      </c>
      <c r="AC388" s="10">
        <v>-325.18414389026816</v>
      </c>
      <c r="AD388" s="10">
        <v>22.325961000002167</v>
      </c>
    </row>
    <row r="390" spans="22:30" ht="14.5">
      <c r="W390" s="7" t="s">
        <v>59</v>
      </c>
    </row>
    <row r="391" spans="22:30">
      <c r="W391" t="s">
        <v>34</v>
      </c>
    </row>
    <row r="392" spans="22:30" ht="13" thickBot="1"/>
    <row r="393" spans="22:30" ht="13">
      <c r="W393" s="12" t="s">
        <v>35</v>
      </c>
      <c r="X393" s="12"/>
    </row>
    <row r="394" spans="22:30">
      <c r="W394" s="9" t="s">
        <v>36</v>
      </c>
      <c r="X394" s="9">
        <v>0.71679706618632544</v>
      </c>
    </row>
    <row r="395" spans="22:30">
      <c r="W395" s="9" t="s">
        <v>37</v>
      </c>
      <c r="X395" s="9">
        <v>0.51379803409332336</v>
      </c>
    </row>
    <row r="396" spans="22:30">
      <c r="W396" s="9" t="s">
        <v>38</v>
      </c>
      <c r="X396" s="9">
        <v>0.2706970511399851</v>
      </c>
    </row>
    <row r="397" spans="22:30">
      <c r="W397" s="9" t="s">
        <v>39</v>
      </c>
      <c r="X397" s="9">
        <v>6.4644895411514245</v>
      </c>
    </row>
    <row r="398" spans="22:30" ht="13" thickBot="1">
      <c r="W398" s="10" t="s">
        <v>40</v>
      </c>
      <c r="X398" s="10">
        <v>4</v>
      </c>
    </row>
    <row r="400" spans="22:30" ht="13" thickBot="1">
      <c r="W400" t="s">
        <v>41</v>
      </c>
    </row>
    <row r="401" spans="23:31" ht="13">
      <c r="W401" s="11"/>
      <c r="X401" s="11" t="s">
        <v>46</v>
      </c>
      <c r="Y401" s="11" t="s">
        <v>47</v>
      </c>
      <c r="Z401" s="11" t="s">
        <v>48</v>
      </c>
      <c r="AA401" s="11" t="s">
        <v>49</v>
      </c>
      <c r="AB401" s="11" t="s">
        <v>50</v>
      </c>
    </row>
    <row r="402" spans="23:31">
      <c r="W402" s="9" t="s">
        <v>42</v>
      </c>
      <c r="X402" s="9">
        <v>1</v>
      </c>
      <c r="Y402" s="9">
        <v>88.323078433739539</v>
      </c>
      <c r="Z402" s="9">
        <v>88.323078433739539</v>
      </c>
      <c r="AA402" s="9">
        <v>2.1135168926566767</v>
      </c>
      <c r="AB402" s="9">
        <v>0.28320293381367467</v>
      </c>
    </row>
    <row r="403" spans="23:31">
      <c r="W403" s="9" t="s">
        <v>43</v>
      </c>
      <c r="X403" s="9">
        <v>2</v>
      </c>
      <c r="Y403" s="9">
        <v>83.579250055312315</v>
      </c>
      <c r="Z403" s="9">
        <v>41.789625027656157</v>
      </c>
      <c r="AA403" s="9"/>
      <c r="AB403" s="9"/>
    </row>
    <row r="404" spans="23:31" ht="13" thickBot="1">
      <c r="W404" s="10" t="s">
        <v>44</v>
      </c>
      <c r="X404" s="10">
        <v>3</v>
      </c>
      <c r="Y404" s="10">
        <v>171.90232848905185</v>
      </c>
      <c r="Z404" s="10"/>
      <c r="AA404" s="10"/>
      <c r="AB404" s="10"/>
    </row>
    <row r="405" spans="23:31" ht="13" thickBot="1"/>
    <row r="406" spans="23:31" ht="13">
      <c r="W406" s="11"/>
      <c r="X406" s="11" t="s">
        <v>51</v>
      </c>
      <c r="Y406" s="11" t="s">
        <v>39</v>
      </c>
      <c r="Z406" s="11" t="s">
        <v>52</v>
      </c>
      <c r="AA406" s="11" t="s">
        <v>53</v>
      </c>
      <c r="AB406" s="11" t="s">
        <v>54</v>
      </c>
      <c r="AC406" s="11" t="s">
        <v>55</v>
      </c>
      <c r="AD406" s="11" t="s">
        <v>56</v>
      </c>
      <c r="AE406" s="11" t="s">
        <v>57</v>
      </c>
    </row>
    <row r="407" spans="23:31">
      <c r="W407" s="9" t="s">
        <v>45</v>
      </c>
      <c r="X407" s="9">
        <v>71.529867841718527</v>
      </c>
      <c r="Y407" s="9">
        <v>9.8330440613054062</v>
      </c>
      <c r="Z407" s="9">
        <v>7.2744378440446482</v>
      </c>
      <c r="AA407" s="9">
        <v>1.8378025716810065E-2</v>
      </c>
      <c r="AB407" s="9">
        <v>29.221693969596068</v>
      </c>
      <c r="AC407" s="9">
        <v>113.83804171384099</v>
      </c>
      <c r="AD407" s="9">
        <v>29.221693969596068</v>
      </c>
      <c r="AE407" s="9">
        <v>113.83804171384099</v>
      </c>
    </row>
    <row r="408" spans="23:31" ht="13" thickBot="1">
      <c r="W408" s="10" t="s">
        <v>58</v>
      </c>
      <c r="X408" s="10">
        <v>-37.243683044478068</v>
      </c>
      <c r="Y408" s="10">
        <v>25.618267747176379</v>
      </c>
      <c r="Z408" s="10">
        <v>-1.4537939649952729</v>
      </c>
      <c r="AA408" s="10">
        <v>0.28320293381367467</v>
      </c>
      <c r="AB408" s="10">
        <v>-147.47019269831915</v>
      </c>
      <c r="AC408" s="10">
        <v>72.98282660936303</v>
      </c>
      <c r="AD408" s="10">
        <v>-147.47019269831915</v>
      </c>
      <c r="AE408" s="10">
        <v>72.98282660936303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36EA8-7055-4F6A-9375-FF1CDE8429C6}">
  <dimension ref="B2:J23"/>
  <sheetViews>
    <sheetView workbookViewId="0">
      <selection activeCell="G4" sqref="G4:J23"/>
    </sheetView>
  </sheetViews>
  <sheetFormatPr defaultRowHeight="12.5"/>
  <sheetData>
    <row r="2" spans="2:10">
      <c r="B2" s="17" t="s">
        <v>70</v>
      </c>
      <c r="G2" s="17" t="s">
        <v>71</v>
      </c>
    </row>
    <row r="3" spans="2:10">
      <c r="B3" s="15" t="s">
        <v>65</v>
      </c>
      <c r="C3" s="15" t="s">
        <v>60</v>
      </c>
      <c r="D3" s="15" t="s">
        <v>61</v>
      </c>
      <c r="E3" s="15" t="s">
        <v>62</v>
      </c>
      <c r="G3" s="15" t="s">
        <v>65</v>
      </c>
      <c r="H3" s="15" t="s">
        <v>60</v>
      </c>
      <c r="I3" s="15" t="s">
        <v>61</v>
      </c>
      <c r="J3" s="15" t="s">
        <v>62</v>
      </c>
    </row>
    <row r="4" spans="2:10">
      <c r="B4" s="14" t="s">
        <v>15</v>
      </c>
      <c r="C4" s="15" t="s">
        <v>64</v>
      </c>
      <c r="D4" s="14">
        <v>0.59</v>
      </c>
      <c r="E4" s="14">
        <v>0.13</v>
      </c>
      <c r="G4" s="14" t="s">
        <v>18</v>
      </c>
      <c r="H4" s="15" t="s">
        <v>72</v>
      </c>
      <c r="I4" s="14">
        <v>0.81</v>
      </c>
      <c r="J4" s="14">
        <v>0.01</v>
      </c>
    </row>
    <row r="5" spans="2:10">
      <c r="B5" s="14" t="s">
        <v>6</v>
      </c>
      <c r="C5" s="15" t="s">
        <v>64</v>
      </c>
      <c r="D5" s="14">
        <v>0.36</v>
      </c>
      <c r="E5" s="14">
        <v>0.21</v>
      </c>
      <c r="G5" s="14" t="s">
        <v>4</v>
      </c>
      <c r="H5" s="15" t="s">
        <v>72</v>
      </c>
      <c r="I5" s="14">
        <v>0.73</v>
      </c>
      <c r="J5" s="14">
        <v>0.03</v>
      </c>
    </row>
    <row r="6" spans="2:10">
      <c r="B6" s="14" t="s">
        <v>9</v>
      </c>
      <c r="C6" s="15" t="s">
        <v>64</v>
      </c>
      <c r="D6" s="14">
        <v>0.32</v>
      </c>
      <c r="E6" s="14">
        <v>0.24</v>
      </c>
      <c r="G6" s="14" t="s">
        <v>19</v>
      </c>
      <c r="H6" s="19" t="s">
        <v>72</v>
      </c>
      <c r="I6" s="18">
        <v>0.72</v>
      </c>
      <c r="J6" s="18">
        <v>0.03</v>
      </c>
    </row>
    <row r="7" spans="2:10">
      <c r="B7" s="14" t="s">
        <v>5</v>
      </c>
      <c r="C7" s="15" t="s">
        <v>64</v>
      </c>
      <c r="D7" s="14">
        <v>0.23</v>
      </c>
      <c r="E7" s="14">
        <v>0.34</v>
      </c>
      <c r="G7" s="14" t="s">
        <v>20</v>
      </c>
      <c r="H7" s="18" t="s">
        <v>64</v>
      </c>
      <c r="I7" s="18">
        <v>0.65</v>
      </c>
      <c r="J7" s="18">
        <v>0.05</v>
      </c>
    </row>
    <row r="8" spans="2:10">
      <c r="B8" s="14" t="s">
        <v>4</v>
      </c>
      <c r="C8" s="15" t="s">
        <v>64</v>
      </c>
      <c r="D8" s="14">
        <v>0.21</v>
      </c>
      <c r="E8" s="14">
        <v>0.36</v>
      </c>
      <c r="G8" s="14" t="s">
        <v>21</v>
      </c>
      <c r="H8" s="19" t="s">
        <v>64</v>
      </c>
      <c r="I8" s="18">
        <v>0.88</v>
      </c>
      <c r="J8" s="18">
        <v>0.06</v>
      </c>
    </row>
    <row r="9" spans="2:10">
      <c r="B9" s="14" t="s">
        <v>7</v>
      </c>
      <c r="C9" s="15" t="s">
        <v>64</v>
      </c>
      <c r="D9" s="14">
        <v>0.15</v>
      </c>
      <c r="E9" s="14">
        <v>0.45</v>
      </c>
      <c r="G9" s="14" t="s">
        <v>12</v>
      </c>
      <c r="H9" s="15" t="s">
        <v>64</v>
      </c>
      <c r="I9" s="14">
        <v>0.87</v>
      </c>
      <c r="J9" s="14">
        <v>7.0000000000000007E-2</v>
      </c>
    </row>
    <row r="10" spans="2:10">
      <c r="B10" s="14" t="s">
        <v>8</v>
      </c>
      <c r="C10" s="15" t="s">
        <v>64</v>
      </c>
      <c r="D10" s="14">
        <v>0.15</v>
      </c>
      <c r="E10" s="14">
        <v>0.45</v>
      </c>
      <c r="G10" s="14" t="s">
        <v>11</v>
      </c>
      <c r="H10" s="19" t="s">
        <v>64</v>
      </c>
      <c r="I10" s="18">
        <v>0.78</v>
      </c>
      <c r="J10" s="18">
        <v>0.12</v>
      </c>
    </row>
    <row r="11" spans="2:10">
      <c r="B11" s="14" t="s">
        <v>11</v>
      </c>
      <c r="C11" s="15" t="s">
        <v>64</v>
      </c>
      <c r="D11" s="14">
        <v>0.15</v>
      </c>
      <c r="E11" s="14">
        <v>0.45</v>
      </c>
      <c r="G11" s="14" t="s">
        <v>10</v>
      </c>
      <c r="H11" s="15" t="s">
        <v>64</v>
      </c>
      <c r="I11" s="14">
        <v>0.77</v>
      </c>
      <c r="J11" s="14">
        <v>0.12</v>
      </c>
    </row>
    <row r="12" spans="2:10">
      <c r="B12" s="14" t="s">
        <v>21</v>
      </c>
      <c r="C12" s="15" t="s">
        <v>64</v>
      </c>
      <c r="D12" s="14">
        <v>0.1</v>
      </c>
      <c r="E12" s="14">
        <v>0.45</v>
      </c>
      <c r="G12" s="14" t="s">
        <v>9</v>
      </c>
      <c r="H12" s="15" t="s">
        <v>64</v>
      </c>
      <c r="I12" s="14">
        <v>0.76</v>
      </c>
      <c r="J12" s="14">
        <v>0.13</v>
      </c>
    </row>
    <row r="13" spans="2:10">
      <c r="B13" s="14" t="s">
        <v>59</v>
      </c>
      <c r="C13" s="15" t="s">
        <v>64</v>
      </c>
      <c r="D13" s="14">
        <v>0.14000000000000001</v>
      </c>
      <c r="E13" s="14">
        <v>0.46</v>
      </c>
      <c r="G13" s="14" t="s">
        <v>8</v>
      </c>
      <c r="H13" s="19" t="s">
        <v>64</v>
      </c>
      <c r="I13" s="18">
        <v>0.7</v>
      </c>
      <c r="J13" s="18">
        <v>0.16</v>
      </c>
    </row>
    <row r="14" spans="2:10">
      <c r="B14" s="14" t="s">
        <v>10</v>
      </c>
      <c r="C14" s="15" t="s">
        <v>64</v>
      </c>
      <c r="D14" s="14">
        <v>0.12</v>
      </c>
      <c r="E14" s="14">
        <v>0.5</v>
      </c>
      <c r="G14" s="14" t="s">
        <v>5</v>
      </c>
      <c r="H14" s="15" t="s">
        <v>64</v>
      </c>
      <c r="I14" s="14">
        <v>0.43</v>
      </c>
      <c r="J14" s="14">
        <v>0.16</v>
      </c>
    </row>
    <row r="15" spans="2:10">
      <c r="B15" s="14" t="s">
        <v>16</v>
      </c>
      <c r="C15" s="15" t="s">
        <v>64</v>
      </c>
      <c r="D15" s="14">
        <v>0.09</v>
      </c>
      <c r="E15" s="14">
        <v>0.56000000000000005</v>
      </c>
      <c r="G15" s="14" t="s">
        <v>59</v>
      </c>
      <c r="H15" s="19" t="s">
        <v>64</v>
      </c>
      <c r="I15" s="18">
        <v>0.51</v>
      </c>
      <c r="J15" s="18">
        <v>0.28000000000000003</v>
      </c>
    </row>
    <row r="16" spans="2:10">
      <c r="B16" s="14" t="s">
        <v>19</v>
      </c>
      <c r="C16" s="15" t="s">
        <v>64</v>
      </c>
      <c r="D16" s="14">
        <v>0.09</v>
      </c>
      <c r="E16" s="14">
        <v>0.56000000000000005</v>
      </c>
      <c r="G16" s="14" t="s">
        <v>13</v>
      </c>
      <c r="H16" s="15" t="s">
        <v>64</v>
      </c>
      <c r="I16" s="14">
        <v>0.26</v>
      </c>
      <c r="J16" s="14">
        <v>0.3</v>
      </c>
    </row>
    <row r="17" spans="2:10">
      <c r="B17" s="14" t="s">
        <v>18</v>
      </c>
      <c r="C17" s="15" t="s">
        <v>64</v>
      </c>
      <c r="D17" s="14">
        <v>7.0000000000000007E-2</v>
      </c>
      <c r="E17" s="14">
        <v>0.61</v>
      </c>
      <c r="G17" s="14" t="s">
        <v>16</v>
      </c>
      <c r="H17" s="19" t="s">
        <v>64</v>
      </c>
      <c r="I17" s="18">
        <v>0.46</v>
      </c>
      <c r="J17" s="18">
        <v>0.32</v>
      </c>
    </row>
    <row r="18" spans="2:10">
      <c r="B18" s="14" t="s">
        <v>12</v>
      </c>
      <c r="C18" s="15" t="s">
        <v>64</v>
      </c>
      <c r="D18" s="14">
        <v>0.05</v>
      </c>
      <c r="E18" s="14">
        <v>0.66</v>
      </c>
      <c r="G18" s="14" t="s">
        <v>15</v>
      </c>
      <c r="H18" s="15" t="s">
        <v>64</v>
      </c>
      <c r="I18" s="14">
        <v>0.42</v>
      </c>
      <c r="J18" s="14">
        <v>0.35</v>
      </c>
    </row>
    <row r="19" spans="2:10">
      <c r="B19" s="14" t="s">
        <v>14</v>
      </c>
      <c r="C19" s="15" t="s">
        <v>64</v>
      </c>
      <c r="D19" s="14">
        <v>0.03</v>
      </c>
      <c r="E19" s="14">
        <v>0.74</v>
      </c>
      <c r="G19" s="14" t="s">
        <v>7</v>
      </c>
      <c r="H19" s="19" t="s">
        <v>64</v>
      </c>
      <c r="I19" s="14">
        <v>0.22</v>
      </c>
      <c r="J19" s="18">
        <v>0.35</v>
      </c>
    </row>
    <row r="20" spans="2:10">
      <c r="B20" s="14" t="s">
        <v>3</v>
      </c>
      <c r="C20" s="15" t="s">
        <v>64</v>
      </c>
      <c r="D20" s="14">
        <v>0.03</v>
      </c>
      <c r="E20" s="14">
        <v>0.75</v>
      </c>
      <c r="G20" s="14" t="s">
        <v>3</v>
      </c>
      <c r="H20" s="15" t="s">
        <v>64</v>
      </c>
      <c r="I20" s="14">
        <v>0.21</v>
      </c>
      <c r="J20" s="14">
        <v>0.37</v>
      </c>
    </row>
    <row r="21" spans="2:10">
      <c r="B21" s="14" t="s">
        <v>13</v>
      </c>
      <c r="C21" s="15" t="s">
        <v>64</v>
      </c>
      <c r="D21" s="14">
        <v>0.01</v>
      </c>
      <c r="E21" s="14">
        <v>0.82</v>
      </c>
      <c r="G21" s="14" t="s">
        <v>17</v>
      </c>
      <c r="H21" s="18" t="s">
        <v>64</v>
      </c>
      <c r="I21" s="19">
        <v>0.35</v>
      </c>
      <c r="J21" s="18">
        <v>0.41</v>
      </c>
    </row>
    <row r="22" spans="2:10">
      <c r="B22" s="14" t="s">
        <v>20</v>
      </c>
      <c r="C22" s="15" t="s">
        <v>64</v>
      </c>
      <c r="D22" s="15" t="s">
        <v>63</v>
      </c>
      <c r="E22" s="14">
        <v>0.86</v>
      </c>
      <c r="G22" s="14" t="s">
        <v>14</v>
      </c>
      <c r="H22" s="15" t="s">
        <v>64</v>
      </c>
      <c r="I22" s="14">
        <v>0.13</v>
      </c>
      <c r="J22" s="14">
        <v>0.49</v>
      </c>
    </row>
    <row r="23" spans="2:10">
      <c r="B23" s="14" t="s">
        <v>17</v>
      </c>
      <c r="C23" s="15" t="s">
        <v>64</v>
      </c>
      <c r="D23" s="15" t="s">
        <v>63</v>
      </c>
      <c r="E23" s="14">
        <v>0.92</v>
      </c>
      <c r="G23" s="14" t="s">
        <v>6</v>
      </c>
      <c r="H23" s="15" t="s">
        <v>64</v>
      </c>
      <c r="I23" s="15" t="s">
        <v>63</v>
      </c>
      <c r="J23" s="14">
        <v>0.92</v>
      </c>
    </row>
  </sheetData>
  <sortState ref="G4:J23">
    <sortCondition descending="1" ref="H4:H23"/>
    <sortCondition ref="J4:J23"/>
    <sortCondition descending="1" ref="I4:I23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8E311-16B8-4517-9D80-65797DAA7EF4}">
  <dimension ref="A1:W30"/>
  <sheetViews>
    <sheetView workbookViewId="0">
      <selection activeCell="B11" sqref="B11"/>
    </sheetView>
  </sheetViews>
  <sheetFormatPr defaultRowHeight="12.5"/>
  <sheetData>
    <row r="1" spans="1:17">
      <c r="A1" s="17" t="s">
        <v>18</v>
      </c>
      <c r="G1" s="17" t="s">
        <v>76</v>
      </c>
      <c r="M1" s="17" t="s">
        <v>19</v>
      </c>
    </row>
    <row r="2" spans="1:17">
      <c r="A2" s="16" t="s">
        <v>73</v>
      </c>
      <c r="B2" s="16" t="s">
        <v>66</v>
      </c>
      <c r="C2" s="16" t="s">
        <v>74</v>
      </c>
      <c r="D2" s="20" t="s">
        <v>18</v>
      </c>
      <c r="E2" s="20" t="s">
        <v>77</v>
      </c>
      <c r="G2" s="16" t="s">
        <v>73</v>
      </c>
      <c r="H2" s="16" t="s">
        <v>66</v>
      </c>
      <c r="I2" s="16" t="s">
        <v>74</v>
      </c>
      <c r="J2" s="20" t="s">
        <v>76</v>
      </c>
      <c r="K2" s="20" t="s">
        <v>78</v>
      </c>
      <c r="M2" s="16" t="s">
        <v>73</v>
      </c>
      <c r="N2" s="16" t="s">
        <v>66</v>
      </c>
      <c r="O2" s="16" t="s">
        <v>74</v>
      </c>
      <c r="P2" s="16" t="s">
        <v>19</v>
      </c>
      <c r="Q2" s="16" t="s">
        <v>75</v>
      </c>
    </row>
    <row r="3" spans="1:17">
      <c r="A3" s="16">
        <v>224.54</v>
      </c>
      <c r="B3" s="16">
        <v>63.878125000000004</v>
      </c>
      <c r="C3" s="16">
        <v>6.9775804963706793</v>
      </c>
      <c r="D3">
        <v>1.9416666666666669E-2</v>
      </c>
      <c r="E3" s="16">
        <v>2.3596834661890685E-2</v>
      </c>
      <c r="G3" s="16">
        <v>224.54</v>
      </c>
      <c r="H3" s="16">
        <v>63.878125000000004</v>
      </c>
      <c r="I3" s="16">
        <v>6.9775804963706793</v>
      </c>
      <c r="J3">
        <v>12.928148148148148</v>
      </c>
      <c r="K3" s="16">
        <v>5.5626985959618258</v>
      </c>
      <c r="M3" s="16">
        <v>224.54</v>
      </c>
      <c r="N3" s="16">
        <v>63.878125000000004</v>
      </c>
      <c r="O3" s="16">
        <v>6.9775804963706793</v>
      </c>
      <c r="P3" s="16">
        <v>0.63083333333333336</v>
      </c>
      <c r="Q3" s="16">
        <v>0.13885625879325908</v>
      </c>
    </row>
    <row r="4" spans="1:17">
      <c r="A4" s="16">
        <v>216.75</v>
      </c>
      <c r="B4" s="16">
        <v>67.015714285714282</v>
      </c>
      <c r="C4" s="16">
        <v>3.3353403481646708</v>
      </c>
      <c r="D4">
        <v>1.2687499999999999E-2</v>
      </c>
      <c r="E4" s="16">
        <v>5.3754844742900498E-3</v>
      </c>
      <c r="G4" s="16">
        <v>216.75</v>
      </c>
      <c r="H4" s="16">
        <v>67.015714285714282</v>
      </c>
      <c r="I4" s="16">
        <v>3.3353403481646708</v>
      </c>
      <c r="J4">
        <v>14.42</v>
      </c>
      <c r="K4" s="16">
        <v>5.4573006147728389</v>
      </c>
      <c r="M4" s="16">
        <v>216.75</v>
      </c>
      <c r="N4" s="16">
        <v>67.015714285714282</v>
      </c>
      <c r="O4" s="16">
        <v>3.3353403481646708</v>
      </c>
      <c r="P4" s="16">
        <v>0.47687499999999999</v>
      </c>
      <c r="Q4" s="16">
        <v>0.11824938336696174</v>
      </c>
    </row>
    <row r="5" spans="1:17">
      <c r="A5" s="16">
        <v>215.13</v>
      </c>
      <c r="B5" s="16">
        <v>63.739230769230772</v>
      </c>
      <c r="C5" s="16">
        <v>9.010013375441881</v>
      </c>
      <c r="D5">
        <v>2.0833333333333332E-2</v>
      </c>
      <c r="E5" s="16">
        <v>3.1466673086799547E-2</v>
      </c>
      <c r="G5" s="16">
        <v>215.13</v>
      </c>
      <c r="H5" s="16">
        <v>63.739230769230772</v>
      </c>
      <c r="I5" s="16">
        <v>9.010013375441881</v>
      </c>
      <c r="J5">
        <v>12.876153846153844</v>
      </c>
      <c r="K5" s="16">
        <v>5.6336120398359544</v>
      </c>
      <c r="M5" s="16">
        <v>215.13</v>
      </c>
      <c r="N5" s="16">
        <v>63.739230769230772</v>
      </c>
      <c r="O5" s="16">
        <v>9.010013375441881</v>
      </c>
      <c r="P5" s="16">
        <v>0.6150000000000001</v>
      </c>
      <c r="Q5" s="16">
        <v>0.14866068747318453</v>
      </c>
    </row>
    <row r="6" spans="1:17" ht="14.5">
      <c r="A6" s="16">
        <v>212.17</v>
      </c>
      <c r="B6" s="16">
        <v>60.588749999999983</v>
      </c>
      <c r="C6" s="16">
        <v>6.9351720718860834</v>
      </c>
      <c r="D6" s="3">
        <v>2.1666666670000001E-2</v>
      </c>
      <c r="E6" s="16">
        <v>2.0185917476493748E-2</v>
      </c>
      <c r="G6" s="16">
        <v>212.17</v>
      </c>
      <c r="H6" s="16">
        <v>60.588749999999983</v>
      </c>
      <c r="I6" s="16">
        <v>6.9351720718860834</v>
      </c>
      <c r="J6" s="2">
        <v>13.53191</v>
      </c>
      <c r="K6" s="16">
        <v>6.2809628306140945</v>
      </c>
      <c r="M6" s="16">
        <v>212.17</v>
      </c>
      <c r="N6" s="16">
        <v>60.588749999999983</v>
      </c>
      <c r="O6" s="16">
        <v>6.9351720718860834</v>
      </c>
      <c r="P6" s="16">
        <v>0.65166666666666662</v>
      </c>
      <c r="Q6" s="16">
        <v>0.17600791993199624</v>
      </c>
    </row>
    <row r="7" spans="1:17" ht="14.5">
      <c r="A7" s="16">
        <v>202.2</v>
      </c>
      <c r="B7" s="16">
        <v>55.249999999999986</v>
      </c>
      <c r="C7" s="16">
        <v>10.828240368300149</v>
      </c>
      <c r="D7" s="3">
        <v>2.5823529410000001E-2</v>
      </c>
      <c r="E7" s="16">
        <v>2.9952892589060524E-2</v>
      </c>
      <c r="G7" s="16">
        <v>202.2</v>
      </c>
      <c r="H7" s="16">
        <v>55.249999999999986</v>
      </c>
      <c r="I7" s="16">
        <v>10.828240368300149</v>
      </c>
      <c r="J7" s="2">
        <v>15.39879</v>
      </c>
      <c r="K7" s="16">
        <v>7.2936060967029634</v>
      </c>
      <c r="M7" s="16">
        <v>202.2</v>
      </c>
      <c r="N7" s="16">
        <v>55.249999999999986</v>
      </c>
      <c r="O7" s="16">
        <v>10.828240368300149</v>
      </c>
      <c r="P7" s="16">
        <v>0.70849999999999969</v>
      </c>
      <c r="Q7" s="16">
        <v>0.14807816468724683</v>
      </c>
    </row>
    <row r="8" spans="1:17" ht="14.5">
      <c r="A8" s="16">
        <v>198.08</v>
      </c>
      <c r="B8" s="16">
        <v>49.261666666666663</v>
      </c>
      <c r="C8" s="16">
        <v>11.923421464150488</v>
      </c>
      <c r="D8" s="3">
        <v>2.6857142859999999E-2</v>
      </c>
      <c r="E8" s="16">
        <v>1.794950901695026E-2</v>
      </c>
      <c r="G8" s="16">
        <v>198.08</v>
      </c>
      <c r="H8" s="16">
        <v>49.261666666666663</v>
      </c>
      <c r="I8" s="16">
        <v>11.923421464150488</v>
      </c>
      <c r="J8" s="2">
        <v>17.835560000000001</v>
      </c>
      <c r="K8" s="16">
        <v>6.0345663634571656</v>
      </c>
      <c r="M8" s="16">
        <v>198.08</v>
      </c>
      <c r="N8" s="16">
        <v>49.261666666666663</v>
      </c>
      <c r="O8" s="16">
        <v>11.923421464150488</v>
      </c>
      <c r="P8" s="16">
        <v>2.2988461538461538</v>
      </c>
      <c r="Q8" s="16">
        <v>0.84469794328186654</v>
      </c>
    </row>
    <row r="11" spans="1:17">
      <c r="B11" s="16"/>
      <c r="O11" s="17" t="s">
        <v>79</v>
      </c>
    </row>
    <row r="13" spans="1:17">
      <c r="O13" t="s">
        <v>34</v>
      </c>
    </row>
    <row r="14" spans="1:17" ht="13" thickBot="1"/>
    <row r="15" spans="1:17" ht="13">
      <c r="O15" s="12" t="s">
        <v>35</v>
      </c>
      <c r="P15" s="12"/>
    </row>
    <row r="16" spans="1:17">
      <c r="O16" s="9" t="s">
        <v>36</v>
      </c>
      <c r="P16" s="9">
        <v>0.88236251302497182</v>
      </c>
    </row>
    <row r="17" spans="15:23">
      <c r="O17" s="9" t="s">
        <v>37</v>
      </c>
      <c r="P17" s="9">
        <v>0.77856360439174366</v>
      </c>
    </row>
    <row r="18" spans="15:23">
      <c r="O18" s="9" t="s">
        <v>38</v>
      </c>
      <c r="P18" s="9">
        <v>0.70475147252232484</v>
      </c>
    </row>
    <row r="19" spans="15:23">
      <c r="O19" s="9" t="s">
        <v>39</v>
      </c>
      <c r="P19" s="9">
        <v>2.4181280479398479</v>
      </c>
    </row>
    <row r="20" spans="15:23" ht="13" thickBot="1">
      <c r="O20" s="10" t="s">
        <v>40</v>
      </c>
      <c r="P20" s="10">
        <v>5</v>
      </c>
    </row>
    <row r="22" spans="15:23" ht="13" thickBot="1">
      <c r="O22" t="s">
        <v>41</v>
      </c>
    </row>
    <row r="23" spans="15:23" ht="13">
      <c r="O23" s="11"/>
      <c r="P23" s="11" t="s">
        <v>46</v>
      </c>
      <c r="Q23" s="11" t="s">
        <v>47</v>
      </c>
      <c r="R23" s="11" t="s">
        <v>48</v>
      </c>
      <c r="S23" s="11" t="s">
        <v>49</v>
      </c>
      <c r="T23" s="11" t="s">
        <v>50</v>
      </c>
    </row>
    <row r="24" spans="15:23">
      <c r="O24" s="9" t="s">
        <v>42</v>
      </c>
      <c r="P24" s="9">
        <v>1</v>
      </c>
      <c r="Q24" s="9">
        <v>61.677240941132851</v>
      </c>
      <c r="R24" s="9">
        <v>61.677240941132851</v>
      </c>
      <c r="S24" s="9">
        <v>10.547908381363406</v>
      </c>
      <c r="T24" s="9">
        <v>4.7570396529121026E-2</v>
      </c>
    </row>
    <row r="25" spans="15:23">
      <c r="O25" s="9" t="s">
        <v>43</v>
      </c>
      <c r="P25" s="9">
        <v>3</v>
      </c>
      <c r="Q25" s="9">
        <v>17.542029768700136</v>
      </c>
      <c r="R25" s="9">
        <v>5.8473432562333789</v>
      </c>
      <c r="S25" s="9"/>
      <c r="T25" s="9"/>
    </row>
    <row r="26" spans="15:23" ht="13" thickBot="1">
      <c r="O26" s="10" t="s">
        <v>44</v>
      </c>
      <c r="P26" s="10">
        <v>4</v>
      </c>
      <c r="Q26" s="10">
        <v>79.219270709832983</v>
      </c>
      <c r="R26" s="10"/>
      <c r="S26" s="10"/>
      <c r="T26" s="10"/>
    </row>
    <row r="27" spans="15:23" ht="13" thickBot="1"/>
    <row r="28" spans="15:23" ht="13">
      <c r="O28" s="11"/>
      <c r="P28" s="11" t="s">
        <v>51</v>
      </c>
      <c r="Q28" s="11" t="s">
        <v>39</v>
      </c>
      <c r="R28" s="11" t="s">
        <v>52</v>
      </c>
      <c r="S28" s="11" t="s">
        <v>53</v>
      </c>
      <c r="T28" s="11" t="s">
        <v>54</v>
      </c>
      <c r="U28" s="11" t="s">
        <v>55</v>
      </c>
      <c r="V28" s="11" t="s">
        <v>56</v>
      </c>
      <c r="W28" s="11" t="s">
        <v>57</v>
      </c>
    </row>
    <row r="29" spans="15:23">
      <c r="O29" s="9" t="s">
        <v>45</v>
      </c>
      <c r="P29" s="9">
        <v>90.33333425107611</v>
      </c>
      <c r="Q29" s="9">
        <v>8.7619138355153883</v>
      </c>
      <c r="R29" s="9">
        <v>10.309772036894559</v>
      </c>
      <c r="S29" s="9">
        <v>1.9462856550141769E-3</v>
      </c>
      <c r="T29" s="9">
        <v>62.449013938025949</v>
      </c>
      <c r="U29" s="9">
        <v>118.21765456412626</v>
      </c>
      <c r="V29" s="9">
        <v>62.449013938025949</v>
      </c>
      <c r="W29" s="9">
        <v>118.21765456412626</v>
      </c>
    </row>
    <row r="30" spans="15:23" ht="13" thickBot="1">
      <c r="O30" s="10" t="s">
        <v>58</v>
      </c>
      <c r="P30" s="10">
        <v>-45.799732782041318</v>
      </c>
      <c r="Q30" s="10">
        <v>14.101969456019814</v>
      </c>
      <c r="R30" s="10">
        <v>-3.2477543597635887</v>
      </c>
      <c r="S30" s="10">
        <v>4.7570396529121081E-2</v>
      </c>
      <c r="T30" s="10">
        <v>-90.678493374575282</v>
      </c>
      <c r="U30" s="10">
        <v>-0.92097218950734572</v>
      </c>
      <c r="V30" s="10">
        <v>-90.678493374575282</v>
      </c>
      <c r="W30" s="10">
        <v>-0.92097218950734572</v>
      </c>
    </row>
  </sheetData>
  <sortState ref="M3:Q8">
    <sortCondition descending="1" ref="M3:M8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Regressions</vt:lpstr>
      <vt:lpstr>Roanoke Regressions</vt:lpstr>
      <vt:lpstr>Table</vt:lpstr>
      <vt:lpstr>Graphs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Brent, Robert - brentrn</dc:creator>
  <cp:lastModifiedBy>R.Brent</cp:lastModifiedBy>
  <cp:lastPrinted>2023-07-11T16:48:34Z</cp:lastPrinted>
  <dcterms:created xsi:type="dcterms:W3CDTF">2023-07-10T14:54:58Z</dcterms:created>
  <dcterms:modified xsi:type="dcterms:W3CDTF">2024-07-18T19:32:58Z</dcterms:modified>
</cp:coreProperties>
</file>