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covgov.sharepoint.com/sites/deqnet/Shared Documents/Land Division/Petroleum Tanks/Tanks Remediation/Reimbursement/2022 Forms/"/>
    </mc:Choice>
  </mc:AlternateContent>
  <xr:revisionPtr revIDLastSave="39" documentId="13_ncr:1_{DEA9CD85-CE69-47E5-86C0-2A5486295111}" xr6:coauthVersionLast="47" xr6:coauthVersionMax="47" xr10:uidLastSave="{165264E1-2B62-47A9-84C1-E43DCB76F4EB}"/>
  <bookViews>
    <workbookView xWindow="-108" yWindow="-108" windowWidth="23256" windowHeight="12456" tabRatio="818" firstSheet="1" activeTab="1" xr2:uid="{00000000-000D-0000-FFFF-FFFF00000000}"/>
  </bookViews>
  <sheets>
    <sheet name="Instructions" sheetId="9" r:id="rId1"/>
    <sheet name="RP AAF" sheetId="8" r:id="rId2"/>
    <sheet name="2022 UCRS" sheetId="2" r:id="rId3"/>
    <sheet name="dropdown menu" sheetId="3" r:id="rId4"/>
  </sheets>
  <definedNames>
    <definedName name="_xlnm._FilterDatabase" localSheetId="2" hidden="1">'2022 UCRS'!$A$1:$C$469</definedName>
    <definedName name="contract">'dropdown menu'!$C$2:$C$3</definedName>
    <definedName name="contractapex">'dropdown menu'!$C$2:$C$4</definedName>
    <definedName name="costcode">'dropdown menu'!$C$25:$C$31</definedName>
    <definedName name="fund">'dropdown menu'!$D$25:$D$26</definedName>
    <definedName name="phase">#REF!</definedName>
    <definedName name="Phaseofwork">'dropdown menu'!$A$2:$A$12</definedName>
    <definedName name="_xlnm.Print_Area" localSheetId="1">'RP AAF'!$A$1:$P$64</definedName>
    <definedName name="projectnumber">'dropdown menu'!$D$28:$D$29</definedName>
    <definedName name="region">'dropdown menu'!$B$2:$B$5</definedName>
    <definedName name="regionapex">'dropdown menu'!$B$2:$B$8</definedName>
    <definedName name="ROandCostCode" localSheetId="3">'dropdown menu'!$B$1:$B$7</definedName>
    <definedName name="UCRS007">'2022 UCRS'!$B$2:$C$1014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8" l="1"/>
  <c r="B12" i="8"/>
  <c r="B13" i="8"/>
  <c r="B14" i="8"/>
  <c r="B15" i="8"/>
  <c r="B16" i="8"/>
  <c r="B17" i="8"/>
  <c r="B18" i="8"/>
  <c r="B19" i="8"/>
  <c r="B20"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B41" i="8"/>
  <c r="B40" i="8"/>
  <c r="B39" i="8"/>
  <c r="B38" i="8"/>
  <c r="B37" i="8"/>
  <c r="B36" i="8"/>
  <c r="B35" i="8"/>
  <c r="B34" i="8"/>
  <c r="B33" i="8"/>
  <c r="B32" i="8"/>
  <c r="B31" i="8"/>
  <c r="B30" i="8"/>
  <c r="B29" i="8"/>
  <c r="B28" i="8"/>
  <c r="B27" i="8"/>
  <c r="B26" i="8"/>
  <c r="B25" i="8"/>
  <c r="B24" i="8"/>
  <c r="B23" i="8"/>
  <c r="B22" i="8"/>
  <c r="B21" i="8"/>
  <c r="C10" i="8"/>
  <c r="B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Marybeth Glaser</author>
  </authors>
  <commentList>
    <comment ref="C4" authorId="0" shapeId="0" xr:uid="{00000000-0006-0000-0100-000001000000}">
      <text>
        <r>
          <rPr>
            <b/>
            <sz val="9"/>
            <color indexed="81"/>
            <rFont val="Tahoma"/>
            <family val="2"/>
          </rPr>
          <t>ENTER WITH NO DASH</t>
        </r>
        <r>
          <rPr>
            <sz val="9"/>
            <color indexed="81"/>
            <rFont val="Tahoma"/>
            <family val="2"/>
          </rPr>
          <t xml:space="preserve">
</t>
        </r>
      </text>
    </comment>
    <comment ref="F4" authorId="0" shapeId="0" xr:uid="{00000000-0006-0000-0100-000002000000}">
      <text>
        <r>
          <rPr>
            <b/>
            <sz val="9"/>
            <color indexed="81"/>
            <rFont val="Tahoma"/>
            <family val="2"/>
          </rPr>
          <t xml:space="preserve">CHOOSE FROM LIST
</t>
        </r>
        <r>
          <rPr>
            <sz val="9"/>
            <color indexed="81"/>
            <rFont val="Tahoma"/>
            <family val="2"/>
          </rPr>
          <t xml:space="preserve">
</t>
        </r>
      </text>
    </comment>
    <comment ref="A5" authorId="0" shapeId="0" xr:uid="{00000000-0006-0000-0100-000003000000}">
      <text>
        <r>
          <rPr>
            <b/>
            <sz val="9"/>
            <color indexed="81"/>
            <rFont val="Tahoma"/>
            <family val="2"/>
          </rPr>
          <t xml:space="preserve"> CHOOSE FROM LIST</t>
        </r>
        <r>
          <rPr>
            <sz val="9"/>
            <color indexed="81"/>
            <rFont val="Tahoma"/>
            <family val="2"/>
          </rPr>
          <t xml:space="preserve">
</t>
        </r>
      </text>
    </comment>
    <comment ref="E5" authorId="0" shapeId="0" xr:uid="{00000000-0006-0000-0100-000004000000}">
      <text>
        <r>
          <rPr>
            <b/>
            <sz val="9"/>
            <color indexed="81"/>
            <rFont val="Tahoma"/>
            <family val="2"/>
          </rPr>
          <t>ENTER WITH NO SPACES OR DASH</t>
        </r>
        <r>
          <rPr>
            <sz val="9"/>
            <color indexed="81"/>
            <rFont val="Tahoma"/>
            <family val="2"/>
          </rPr>
          <t xml:space="preserve">
</t>
        </r>
      </text>
    </comment>
    <comment ref="M6" authorId="0" shapeId="0" xr:uid="{00000000-0006-0000-0100-000005000000}">
      <text>
        <r>
          <rPr>
            <b/>
            <sz val="9"/>
            <color indexed="81"/>
            <rFont val="Tahoma"/>
            <family val="2"/>
          </rPr>
          <t>ENTER M/D/YEAR</t>
        </r>
        <r>
          <rPr>
            <sz val="9"/>
            <color indexed="81"/>
            <rFont val="Tahoma"/>
            <family val="2"/>
          </rPr>
          <t xml:space="preserve">
</t>
        </r>
      </text>
    </comment>
    <comment ref="A8" authorId="0" shapeId="0" xr:uid="{00000000-0006-0000-0100-000006000000}">
      <text>
        <r>
          <rPr>
            <b/>
            <sz val="9"/>
            <color indexed="81"/>
            <rFont val="Tahoma"/>
            <family val="2"/>
          </rPr>
          <t>ENTER UCR</t>
        </r>
        <r>
          <rPr>
            <sz val="9"/>
            <color indexed="81"/>
            <rFont val="Tahoma"/>
            <family val="2"/>
          </rPr>
          <t xml:space="preserve">
</t>
        </r>
      </text>
    </comment>
    <comment ref="B8" authorId="0" shapeId="0" xr:uid="{00000000-0006-0000-0100-000007000000}">
      <text>
        <r>
          <rPr>
            <b/>
            <sz val="9"/>
            <color indexed="81"/>
            <rFont val="Tahoma"/>
            <family val="2"/>
          </rPr>
          <t>AUTO POPULATED</t>
        </r>
        <r>
          <rPr>
            <sz val="9"/>
            <color indexed="81"/>
            <rFont val="Tahoma"/>
            <family val="2"/>
          </rPr>
          <t xml:space="preserve">
</t>
        </r>
      </text>
    </comment>
    <comment ref="C8" authorId="0" shapeId="0" xr:uid="{00000000-0006-0000-0100-000008000000}">
      <text>
        <r>
          <rPr>
            <b/>
            <sz val="9"/>
            <color indexed="81"/>
            <rFont val="Tahoma"/>
            <family val="2"/>
          </rPr>
          <t>AUTO POPULATED</t>
        </r>
        <r>
          <rPr>
            <sz val="9"/>
            <color indexed="81"/>
            <rFont val="Tahoma"/>
            <family val="2"/>
          </rPr>
          <t xml:space="preserve">
</t>
        </r>
      </text>
    </comment>
    <comment ref="I8" authorId="0" shapeId="0" xr:uid="{00000000-0006-0000-0100-000009000000}">
      <text>
        <r>
          <rPr>
            <b/>
            <sz val="9"/>
            <color indexed="81"/>
            <rFont val="Tahoma"/>
            <family val="2"/>
          </rPr>
          <t>Enter only the price for a single unit type. i.e. Unit type = each; bid rate was 250. enter 250 DO NOT include Markup, Tax or Shipping.  Tax and Shipping list as separate line item</t>
        </r>
        <r>
          <rPr>
            <sz val="9"/>
            <color indexed="81"/>
            <rFont val="Tahoma"/>
            <family val="2"/>
          </rPr>
          <t xml:space="preserve">
</t>
        </r>
      </text>
    </comment>
    <comment ref="J8" authorId="0" shapeId="0" xr:uid="{00000000-0006-0000-0100-00000A000000}">
      <text>
        <r>
          <rPr>
            <b/>
            <sz val="9"/>
            <color indexed="81"/>
            <rFont val="Tahoma"/>
            <family val="2"/>
          </rPr>
          <t>Marybeth Glaser:</t>
        </r>
        <r>
          <rPr>
            <sz val="9"/>
            <color indexed="81"/>
            <rFont val="Tahoma"/>
            <family val="2"/>
          </rPr>
          <t xml:space="preserve">
Enter amount billed up to the bid or budget amount </t>
        </r>
        <r>
          <rPr>
            <b/>
            <sz val="9"/>
            <color indexed="81"/>
            <rFont val="Tahoma"/>
            <family val="2"/>
          </rPr>
          <t>BEFORE</t>
        </r>
        <r>
          <rPr>
            <sz val="9"/>
            <color indexed="81"/>
            <rFont val="Tahoma"/>
            <family val="2"/>
          </rPr>
          <t xml:space="preserve"> markup</t>
        </r>
      </text>
    </comment>
  </commentList>
</comments>
</file>

<file path=xl/sharedStrings.xml><?xml version="1.0" encoding="utf-8"?>
<sst xmlns="http://schemas.openxmlformats.org/spreadsheetml/2006/main" count="1560" uniqueCount="1026">
  <si>
    <t>INSTRUCTIONS</t>
  </si>
  <si>
    <t>GENERAL INFORMATION APPLICABLE TO THE ENTIRE SPREADSHEET</t>
  </si>
  <si>
    <t>The only formatting changes that should be made are adding rows, including Activity rows, and adjusting row height.  Any other changes will prevent the spreadsheet from uploading correctly.</t>
  </si>
  <si>
    <t>1. Date fields are formatted for m/d/year and must be entered in this format to avoid errors</t>
  </si>
  <si>
    <t>2. Both the phone and fax fields are formatted for a phone number, type the appropriate number with no spaces and hit enter.</t>
  </si>
  <si>
    <t>3. The UCR Code can be entered with either Upper or Lower case letter</t>
  </si>
  <si>
    <t>4. Bid items, Unit Price, Lump Sum or Change Orders are all this single form.</t>
  </si>
  <si>
    <t xml:space="preserve">5. Separate instructions are provided for how to add lines and not lose critical formatting.  These instructions can be found at: </t>
  </si>
  <si>
    <t>DEQ Reimbursement</t>
  </si>
  <si>
    <r>
      <t>6. Areas highlighted in</t>
    </r>
    <r>
      <rPr>
        <b/>
        <sz val="12"/>
        <color rgb="FFE07A7A"/>
        <rFont val="Times New Roman"/>
        <family val="1"/>
      </rPr>
      <t xml:space="preserve"> </t>
    </r>
    <r>
      <rPr>
        <b/>
        <sz val="12"/>
        <color rgb="FF703103"/>
        <rFont val="Times New Roman"/>
        <family val="1"/>
      </rPr>
      <t>RED</t>
    </r>
    <r>
      <rPr>
        <b/>
        <sz val="12"/>
        <rFont val="Times New Roman"/>
        <family val="1"/>
      </rPr>
      <t xml:space="preserve"> </t>
    </r>
    <r>
      <rPr>
        <sz val="12"/>
        <rFont val="Times New Roman"/>
        <family val="1"/>
      </rPr>
      <t>are for DEQ use only.</t>
    </r>
  </si>
  <si>
    <t>HEADER</t>
  </si>
  <si>
    <t>1.  The RP/Consultant should fill out the information at the top of the sheet including the Site Name, the Phase under which the work will be performed (see Reimbursement Guidance Manual),</t>
  </si>
  <si>
    <t xml:space="preserve">the appropriate Regional Office, and the RP/Consultant phone number, fax number, and email address. </t>
  </si>
  <si>
    <t>2.  Drop downs are provided for the Regional Office, Heating Oil Category and Phase fields</t>
  </si>
  <si>
    <t>PRE-APPROVAL</t>
  </si>
  <si>
    <t>Complete the following:</t>
  </si>
  <si>
    <r>
      <t xml:space="preserve">1. </t>
    </r>
    <r>
      <rPr>
        <b/>
        <sz val="12"/>
        <rFont val="Times New Roman"/>
        <family val="1"/>
      </rPr>
      <t>ACTIVITY:</t>
    </r>
    <r>
      <rPr>
        <sz val="12"/>
        <rFont val="Times New Roman"/>
        <family val="1"/>
      </rPr>
      <t xml:space="preserve"> Provide a concise description of the activity being performed (for example, install French drain system, sample 5 monitoring wells)</t>
    </r>
  </si>
  <si>
    <r>
      <t xml:space="preserve">2. </t>
    </r>
    <r>
      <rPr>
        <b/>
        <sz val="12"/>
        <rFont val="Times New Roman"/>
        <family val="1"/>
      </rPr>
      <t>UCR CODE:</t>
    </r>
    <r>
      <rPr>
        <sz val="12"/>
        <rFont val="Times New Roman"/>
        <family val="1"/>
      </rPr>
      <t xml:space="preserve"> List the T, M, C, D, I or A code from the 2022 UCR schedule necessary to complete the Activity. For any item that is not contained within the 2022 UCR Schedule, list an "X-Code” unless the item was bid the "B-Code". To establish an X-Code, enter a three-digit code beginning with an "X" in the Code column. For each AAF, an "X" code must be unique, begin with X001, and be sequential, e.g. X0001, X0002, X0003, etc.  See below for specific instructions for Unit Price and Lump Sum Bids</t>
    </r>
  </si>
  <si>
    <r>
      <t xml:space="preserve">3. </t>
    </r>
    <r>
      <rPr>
        <b/>
        <sz val="12"/>
        <rFont val="Times New Roman"/>
        <family val="1"/>
      </rPr>
      <t>DESCRIPTION:</t>
    </r>
    <r>
      <rPr>
        <sz val="12"/>
        <rFont val="Times New Roman"/>
        <family val="1"/>
      </rPr>
      <t xml:space="preserve"> The description will auto populate based on the UCR Code entered, if "N/A" is returned for a T, M, C, D, I or A Code the code entered is incorrect.  Check Volume 7 of the Reimbursement Guidance Manual for the correct UCR Code or you can search under the Workbook Tab labeled 2022 UCRs.</t>
    </r>
  </si>
  <si>
    <r>
      <t xml:space="preserve">4. </t>
    </r>
    <r>
      <rPr>
        <b/>
        <sz val="12"/>
        <rFont val="Times New Roman"/>
        <family val="1"/>
      </rPr>
      <t>UNIT TYPE:</t>
    </r>
    <r>
      <rPr>
        <sz val="12"/>
        <rFont val="Times New Roman"/>
        <family val="1"/>
      </rPr>
      <t xml:space="preserve"> The Unit type will auto populate based on the UCR Code entered, if "N/A" is returned for a T, M, C, D, I or A Code, the code entered is incorrect.  Check Volume 7 of the Reimbursement Guidance Manual for the correct UCR Code or you can search under the Workbook Tab labeled 2022 UCRs.</t>
    </r>
  </si>
  <si>
    <r>
      <t>5.</t>
    </r>
    <r>
      <rPr>
        <b/>
        <sz val="12"/>
        <rFont val="Times New Roman"/>
        <family val="1"/>
      </rPr>
      <t xml:space="preserve"> PROPOSED UNITS:</t>
    </r>
    <r>
      <rPr>
        <sz val="12"/>
        <rFont val="Times New Roman"/>
        <family val="1"/>
      </rPr>
      <t xml:space="preserve"> List the number of units necessary for each proposed item.</t>
    </r>
  </si>
  <si>
    <r>
      <t xml:space="preserve">6. </t>
    </r>
    <r>
      <rPr>
        <b/>
        <sz val="12"/>
        <rFont val="Times New Roman"/>
        <family val="1"/>
      </rPr>
      <t>DEQ APPROVED PROPOSED UNITS:</t>
    </r>
    <r>
      <rPr>
        <sz val="12"/>
        <rFont val="Times New Roman"/>
        <family val="1"/>
      </rPr>
      <t xml:space="preserve">  For DEQ use only.</t>
    </r>
  </si>
  <si>
    <r>
      <t xml:space="preserve">7. </t>
    </r>
    <r>
      <rPr>
        <b/>
        <sz val="12"/>
        <rFont val="Times New Roman"/>
        <family val="1"/>
      </rPr>
      <t>CONTINGENT UNITS:</t>
    </r>
    <r>
      <rPr>
        <sz val="12"/>
        <rFont val="Times New Roman"/>
        <family val="1"/>
      </rPr>
      <t xml:space="preserve"> List the number of additional units above the Proposed Units which may be needed to accommodate changes in the field. </t>
    </r>
  </si>
  <si>
    <r>
      <t>8.</t>
    </r>
    <r>
      <rPr>
        <b/>
        <sz val="12"/>
        <rFont val="Times New Roman"/>
        <family val="1"/>
      </rPr>
      <t xml:space="preserve"> DEQ APPROVED CONTINGENT UNITS:</t>
    </r>
    <r>
      <rPr>
        <sz val="12"/>
        <rFont val="Times New Roman"/>
        <family val="1"/>
      </rPr>
      <t xml:space="preserve"> For DEQ use only.</t>
    </r>
  </si>
  <si>
    <r>
      <t xml:space="preserve">9. </t>
    </r>
    <r>
      <rPr>
        <b/>
        <sz val="12"/>
        <rFont val="Times New Roman"/>
        <family val="1"/>
      </rPr>
      <t xml:space="preserve">C-Code or X-Code Estimated Cost: </t>
    </r>
    <r>
      <rPr>
        <sz val="12"/>
        <rFont val="Times New Roman"/>
        <family val="1"/>
      </rPr>
      <t xml:space="preserve">For each X or C Codes provide the per unit estimated cost.  </t>
    </r>
    <r>
      <rPr>
        <b/>
        <sz val="12"/>
        <rFont val="Times New Roman"/>
        <family val="1"/>
      </rPr>
      <t>DO NOT provide the total estimated cost.</t>
    </r>
  </si>
  <si>
    <r>
      <t xml:space="preserve">10. </t>
    </r>
    <r>
      <rPr>
        <b/>
        <sz val="12"/>
        <rFont val="Times New Roman"/>
        <family val="1"/>
      </rPr>
      <t>WORK PERFORMED UNITS:</t>
    </r>
    <r>
      <rPr>
        <sz val="12"/>
        <rFont val="Times New Roman"/>
        <family val="1"/>
      </rPr>
      <t xml:space="preserve"> Leave blank at this time.</t>
    </r>
  </si>
  <si>
    <r>
      <t xml:space="preserve">11. </t>
    </r>
    <r>
      <rPr>
        <b/>
        <sz val="12"/>
        <rFont val="Times New Roman"/>
        <family val="1"/>
      </rPr>
      <t>DEQ VERIFIED UNITS:</t>
    </r>
    <r>
      <rPr>
        <sz val="12"/>
        <rFont val="Times New Roman"/>
        <family val="1"/>
      </rPr>
      <t xml:space="preserve"> For DEQ use only.</t>
    </r>
  </si>
  <si>
    <r>
      <t xml:space="preserve">12. </t>
    </r>
    <r>
      <rPr>
        <b/>
        <sz val="12"/>
        <rFont val="Times New Roman"/>
        <family val="1"/>
      </rPr>
      <t>RP/CONSULTANT COMMENTS:</t>
    </r>
    <r>
      <rPr>
        <sz val="12"/>
        <rFont val="Times New Roman"/>
        <family val="1"/>
      </rPr>
      <t xml:space="preserve"> Clearly describe how the specified units will be used within the Activity.</t>
    </r>
  </si>
  <si>
    <r>
      <t xml:space="preserve">13. </t>
    </r>
    <r>
      <rPr>
        <b/>
        <sz val="12"/>
        <rFont val="Times New Roman"/>
        <family val="1"/>
      </rPr>
      <t xml:space="preserve">DEQ COMMENTS: </t>
    </r>
    <r>
      <rPr>
        <sz val="12"/>
        <rFont val="Times New Roman"/>
        <family val="1"/>
      </rPr>
      <t>For DEQ use only.</t>
    </r>
  </si>
  <si>
    <r>
      <t xml:space="preserve">14. </t>
    </r>
    <r>
      <rPr>
        <b/>
        <sz val="12"/>
        <rFont val="Times New Roman"/>
        <family val="1"/>
      </rPr>
      <t>SCOPE OF WORK NOTES:</t>
    </r>
    <r>
      <rPr>
        <sz val="12"/>
        <rFont val="Times New Roman"/>
        <family val="1"/>
      </rPr>
      <t xml:space="preserve"> Provide a general description of the work to be accomplished by all activities included on the AAF. The Scope of Work section may be used to add any additional information the RP/Consultant believes necessary to assist the Regional Office in evaluating the AAF; however, do not use the Scope of Work section to request authorization for specific tasks or materials.</t>
    </r>
  </si>
  <si>
    <t>FOR UNIT PRICE BID ITEMS</t>
  </si>
  <si>
    <r>
      <t xml:space="preserve">1. </t>
    </r>
    <r>
      <rPr>
        <b/>
        <sz val="12"/>
        <rFont val="Times New Roman"/>
        <family val="1"/>
      </rPr>
      <t>Code:</t>
    </r>
    <r>
      <rPr>
        <sz val="12"/>
        <rFont val="Times New Roman"/>
        <family val="1"/>
      </rPr>
      <t xml:space="preserve"> In this space, list B followed by the number for the scope of work. For Unit Price Bids the scope of work number should match the scope of work number listed on the Bid Comparison Form. Enter a 3-digit code beginning with a "B" in the </t>
    </r>
    <r>
      <rPr>
        <b/>
        <sz val="12"/>
        <rFont val="Times New Roman"/>
        <family val="1"/>
      </rPr>
      <t>CODE</t>
    </r>
    <r>
      <rPr>
        <sz val="12"/>
        <rFont val="Times New Roman"/>
        <family val="1"/>
      </rPr>
      <t xml:space="preserve"> column.  e.g. B01a, B01b, B01c, etc.</t>
    </r>
  </si>
  <si>
    <r>
      <t>2.</t>
    </r>
    <r>
      <rPr>
        <b/>
        <sz val="12"/>
        <rFont val="Times New Roman"/>
        <family val="1"/>
      </rPr>
      <t xml:space="preserve"> Scope of Work Description:</t>
    </r>
    <r>
      <rPr>
        <sz val="12"/>
        <rFont val="Times New Roman"/>
        <family val="1"/>
      </rPr>
      <t xml:space="preserve"> In this column, provide a description for each unit price bid item.  For Example: PVC elbow, PVC fitting, etc.  This description should match the description used to obtain the unit price bid and as listed on the Bid Comparison Form.</t>
    </r>
  </si>
  <si>
    <r>
      <t xml:space="preserve">3. </t>
    </r>
    <r>
      <rPr>
        <b/>
        <sz val="12"/>
        <rFont val="Times New Roman"/>
        <family val="1"/>
      </rPr>
      <t>Unit Type:</t>
    </r>
    <r>
      <rPr>
        <sz val="12"/>
        <rFont val="Times New Roman"/>
        <family val="1"/>
      </rPr>
      <t xml:space="preserve"> Fill in the type of units (e.g., each, gallons, feet) applicable to the particular item being listed.  The unit type should match the unit type listed on the Bid Comparison Form.</t>
    </r>
  </si>
  <si>
    <r>
      <t xml:space="preserve">4. </t>
    </r>
    <r>
      <rPr>
        <b/>
        <sz val="12"/>
        <rFont val="Times New Roman"/>
        <family val="1"/>
      </rPr>
      <t>Unit Price Bid Rate:</t>
    </r>
    <r>
      <rPr>
        <sz val="12"/>
        <rFont val="Times New Roman"/>
        <family val="1"/>
      </rPr>
      <t xml:space="preserve"> Indicate the low bid unit price before markup for this item.</t>
    </r>
  </si>
  <si>
    <t>FOR LUMP SUM BID ITEMS</t>
  </si>
  <si>
    <r>
      <t xml:space="preserve">1. </t>
    </r>
    <r>
      <rPr>
        <b/>
        <sz val="12"/>
        <rFont val="Times New Roman"/>
        <family val="1"/>
      </rPr>
      <t>Code:</t>
    </r>
    <r>
      <rPr>
        <sz val="12"/>
        <rFont val="Times New Roman"/>
        <family val="1"/>
      </rPr>
      <t xml:space="preserve"> In this space, list B followed by the number for the scope of work. For Lump Sum Bids the scope of work number should match the scope of work number listed on the Bid Comparison Form.   Enter a 3-digit code beginning with a "B" in the CODE column. e.g. B001, B002, B003, etc.</t>
    </r>
  </si>
  <si>
    <r>
      <t>2.</t>
    </r>
    <r>
      <rPr>
        <b/>
        <sz val="12"/>
        <rFont val="Times New Roman"/>
        <family val="1"/>
      </rPr>
      <t xml:space="preserve"> Description:</t>
    </r>
    <r>
      <rPr>
        <sz val="12"/>
        <rFont val="Times New Roman"/>
        <family val="1"/>
      </rPr>
      <t xml:space="preserve"> Provide a summary of the scope of work for each bid. The scope of work should match the scope of work listed on the Bid Comparison Form.</t>
    </r>
  </si>
  <si>
    <r>
      <t xml:space="preserve">3. </t>
    </r>
    <r>
      <rPr>
        <b/>
        <sz val="12"/>
        <rFont val="Times New Roman"/>
        <family val="1"/>
      </rPr>
      <t>Unit Type:</t>
    </r>
    <r>
      <rPr>
        <sz val="12"/>
        <rFont val="Times New Roman"/>
        <family val="1"/>
      </rPr>
      <t xml:space="preserve"> Lump Sum</t>
    </r>
  </si>
  <si>
    <r>
      <t>4.</t>
    </r>
    <r>
      <rPr>
        <b/>
        <sz val="12"/>
        <rFont val="Times New Roman"/>
        <family val="1"/>
      </rPr>
      <t xml:space="preserve"> Lump Sum Bid Amount:</t>
    </r>
    <r>
      <rPr>
        <sz val="12"/>
        <rFont val="Times New Roman"/>
        <family val="1"/>
      </rPr>
      <t xml:space="preserve"> Indicate the total dollar amount for the lowest bid for each scope of work claimed.  Amount should be the before markup amount.  If less than 100% completed, list the dollar value of the work completed and invoiced by the low bidder.</t>
    </r>
  </si>
  <si>
    <r>
      <t xml:space="preserve">5. In the </t>
    </r>
    <r>
      <rPr>
        <b/>
        <sz val="12"/>
        <rFont val="Times New Roman"/>
        <family val="1"/>
      </rPr>
      <t>Comments</t>
    </r>
    <r>
      <rPr>
        <sz val="12"/>
        <rFont val="Times New Roman"/>
        <family val="1"/>
      </rPr>
      <t xml:space="preserve"> section indicate what percentage of the Lump Sum Bid has been completed during the phase or sub-phase.</t>
    </r>
  </si>
  <si>
    <t>SOIL HAULING</t>
  </si>
  <si>
    <t xml:space="preserve">1. Use the Soil Hauling Calculation Tool to determine the appropriate line and T-Code to be used.  Units for both Tons and Miles must be entered on the appropriate line.  </t>
  </si>
  <si>
    <t>2.  Please see Task descriptions and examples in Volume 6 of the Reimbursement Guidance Manual for additional information.</t>
  </si>
  <si>
    <t>SIGNATURES</t>
  </si>
  <si>
    <t>1. The RP or Consultant must type their name above the signature line and enter the date.</t>
  </si>
  <si>
    <t>2.  The regional Case Manager will type their name above the signature line and enter the date, based on if the AAF is being 
Pre-Approved or Verified.</t>
  </si>
  <si>
    <t>VERIFICATION</t>
  </si>
  <si>
    <t>Upon completion of a Phase or Sub-phase, complete the following:</t>
  </si>
  <si>
    <r>
      <t xml:space="preserve">1. </t>
    </r>
    <r>
      <rPr>
        <b/>
        <sz val="12"/>
        <rFont val="Times New Roman"/>
        <family val="1"/>
      </rPr>
      <t>WORK PERFORMED UNITS:</t>
    </r>
    <r>
      <rPr>
        <sz val="12"/>
        <rFont val="Times New Roman"/>
        <family val="1"/>
      </rPr>
      <t xml:space="preserve"> Fill in the Work Performed Units column with the actual number of units performed for each Task or Material. </t>
    </r>
  </si>
  <si>
    <r>
      <t>2.</t>
    </r>
    <r>
      <rPr>
        <b/>
        <sz val="12"/>
        <rFont val="Times New Roman"/>
        <family val="1"/>
      </rPr>
      <t xml:space="preserve"> A-Code, C-Code D-Code or X-Code Actual Cost: </t>
    </r>
    <r>
      <rPr>
        <sz val="12"/>
        <rFont val="Times New Roman"/>
        <family val="1"/>
      </rPr>
      <t xml:space="preserve"> For each A, C, D or X Codes provide the </t>
    </r>
    <r>
      <rPr>
        <b/>
        <sz val="12"/>
        <rFont val="Times New Roman"/>
        <family val="1"/>
      </rPr>
      <t>per unit</t>
    </r>
    <r>
      <rPr>
        <sz val="12"/>
        <rFont val="Times New Roman"/>
        <family val="1"/>
      </rPr>
      <t xml:space="preserve"> actual cost.  </t>
    </r>
    <r>
      <rPr>
        <b/>
        <sz val="12"/>
        <rFont val="Times New Roman"/>
        <family val="1"/>
      </rPr>
      <t>DO NOT provide the total actual cost and do not include allowed markup.</t>
    </r>
  </si>
  <si>
    <t>3. Attach any needed documentation and forward along with the applicable report to the regional case manager for verification.</t>
  </si>
  <si>
    <t>DEQ regional Case Managers may request additional documentation if they deem it necessary to verify work performed units presented on the AAF. The Regional Office will review all AAFs with the work performed and any reports submitted for the claimed phase. The Regional Office must verify this work performed before a reimbursement application can be processed; RO verification of a work-performed AAF will be completed within 30 days.</t>
  </si>
  <si>
    <t>PLEASE NOTE:</t>
  </si>
  <si>
    <t>• All units for which a claimant seeks reimbursement must be listed in the Work Performed column of the AAF(s) submitted for verification.</t>
  </si>
  <si>
    <t>• Claimants may seek verification only once for each phase or sub-phase.</t>
  </si>
  <si>
    <t>• Materials/Tasks omitted from the Work Performed column of the AAF(s) submitted for verification will be ineligible for reimbursement and cannot be claimed in a subsequent phase or sub-phase</t>
  </si>
  <si>
    <t>Virginia Department of Environmental Quality</t>
  </si>
  <si>
    <t xml:space="preserve">Responsible Party Activity Authorization Form      </t>
  </si>
  <si>
    <t>Site Name</t>
  </si>
  <si>
    <t>PC#</t>
  </si>
  <si>
    <t xml:space="preserve">Regional Office </t>
  </si>
  <si>
    <t>Consultant</t>
  </si>
  <si>
    <t xml:space="preserve">Heating Oil Category </t>
  </si>
  <si>
    <t>&lt;DEQ Region&gt;</t>
  </si>
  <si>
    <t>&lt;HO category&gt;</t>
  </si>
  <si>
    <t>Phase:</t>
  </si>
  <si>
    <t>Consultant Phone:</t>
  </si>
  <si>
    <t>Consultant Email:</t>
  </si>
  <si>
    <t>Consultant Fax #:</t>
  </si>
  <si>
    <t>&lt;Work Phase&gt;</t>
  </si>
  <si>
    <t>Sub-phase or Addendum #:</t>
  </si>
  <si>
    <t xml:space="preserve">2022 UCR Schedule </t>
  </si>
  <si>
    <t>Work Performed From/To:</t>
  </si>
  <si>
    <t>NOTE:</t>
  </si>
  <si>
    <t>Authorization of work does not guarantee DEQ reimbursement of costs.</t>
  </si>
  <si>
    <t>Code</t>
  </si>
  <si>
    <t>Description</t>
  </si>
  <si>
    <t>Unit type</t>
  </si>
  <si>
    <t>Proposed Units</t>
  </si>
  <si>
    <t>DEQ Approved Proposed Units</t>
  </si>
  <si>
    <t>Contingent Units</t>
  </si>
  <si>
    <t>DEQ Approved Contingent Units</t>
  </si>
  <si>
    <t>Work Performed Units</t>
  </si>
  <si>
    <t>Unit Price Bid Rate</t>
  </si>
  <si>
    <t>Lump Sum Bid Amount</t>
  </si>
  <si>
    <t xml:space="preserve"> C-Code, D-Code or X- Code Estimated Cost</t>
  </si>
  <si>
    <t>A-Code, C-Code, D-Code or X-Code Actual Cost</t>
  </si>
  <si>
    <t xml:space="preserve">DEQ Verified </t>
  </si>
  <si>
    <t>RP/Consultant Comments</t>
  </si>
  <si>
    <t>DEQ Comments</t>
  </si>
  <si>
    <t>Activity:</t>
  </si>
  <si>
    <t>Soil Hauling</t>
  </si>
  <si>
    <t>DEQ Verified Units</t>
  </si>
  <si>
    <t>T241</t>
  </si>
  <si>
    <t xml:space="preserve">Soil Hauling &lt; 75 Tons the First 100 Miles (use T242 for additional hauling miles over the first 100 miles) </t>
  </si>
  <si>
    <t>Ton</t>
  </si>
  <si>
    <t>Mile</t>
  </si>
  <si>
    <t>T242</t>
  </si>
  <si>
    <t xml:space="preserve">Soil Hauling &lt; 75 Tons Over 100 Miles (use this Code only for hauling miles that exceed the first 100 claimed on T241) </t>
  </si>
  <si>
    <t>T243</t>
  </si>
  <si>
    <r>
      <t xml:space="preserve">Soil Hauling </t>
    </r>
    <r>
      <rPr>
        <b/>
        <sz val="11"/>
        <rFont val="Calibri"/>
        <family val="2"/>
      </rPr>
      <t>≥</t>
    </r>
    <r>
      <rPr>
        <b/>
        <sz val="11"/>
        <rFont val="Times New Roman"/>
        <family val="1"/>
      </rPr>
      <t xml:space="preserve"> 75 Tons the First 100 Miles (use T244 for additional hauling miles over the first 100 miles) </t>
    </r>
  </si>
  <si>
    <t>T244</t>
  </si>
  <si>
    <r>
      <t xml:space="preserve">Soil Hauling </t>
    </r>
    <r>
      <rPr>
        <b/>
        <sz val="11"/>
        <rFont val="Calibri"/>
        <family val="2"/>
      </rPr>
      <t>≥</t>
    </r>
    <r>
      <rPr>
        <b/>
        <sz val="11"/>
        <rFont val="Times New Roman"/>
        <family val="1"/>
      </rPr>
      <t xml:space="preserve"> 75 Tons Over 100 Miles (use this Code only for hauling miles that exceed the first 100 claimed on T243)</t>
    </r>
  </si>
  <si>
    <t xml:space="preserve">Scope of Work Notes </t>
  </si>
  <si>
    <t>DEQ USE ONLY:</t>
  </si>
  <si>
    <t xml:space="preserve">RP/Consultant signature </t>
  </si>
  <si>
    <t>Date</t>
  </si>
  <si>
    <t>DEQ Regional Office Pre-Approval:</t>
  </si>
  <si>
    <t>DEQ Regional Office Verification:</t>
  </si>
  <si>
    <t xml:space="preserve">DEQ signature </t>
  </si>
  <si>
    <t>Unit Type</t>
  </si>
  <si>
    <t>M2100</t>
  </si>
  <si>
    <t>Principal</t>
  </si>
  <si>
    <t>Hour</t>
  </si>
  <si>
    <t>M2101</t>
  </si>
  <si>
    <t>Senior Professional</t>
  </si>
  <si>
    <t>M2102</t>
  </si>
  <si>
    <t>Project Manager</t>
  </si>
  <si>
    <t>M2103</t>
  </si>
  <si>
    <t>Mid-Level Professional</t>
  </si>
  <si>
    <t>M2104</t>
  </si>
  <si>
    <t>Jr. Level Professional</t>
  </si>
  <si>
    <t>M2105</t>
  </si>
  <si>
    <t>Senior Technician</t>
  </si>
  <si>
    <t>M2106</t>
  </si>
  <si>
    <t>Technician</t>
  </si>
  <si>
    <t>M2107</t>
  </si>
  <si>
    <t>CAD Operator</t>
  </si>
  <si>
    <t>M2108</t>
  </si>
  <si>
    <t>Labor Supervisor/Foreman</t>
  </si>
  <si>
    <t>M2109</t>
  </si>
  <si>
    <t>Electrician</t>
  </si>
  <si>
    <t>M2110</t>
  </si>
  <si>
    <t>Plumber</t>
  </si>
  <si>
    <t>M2111</t>
  </si>
  <si>
    <t>Laborer</t>
  </si>
  <si>
    <t>M2112</t>
  </si>
  <si>
    <t>Equipment Operator</t>
  </si>
  <si>
    <t>M2113</t>
  </si>
  <si>
    <t>Labor Supervisor/Foreman, Overtime</t>
  </si>
  <si>
    <t>M2114</t>
  </si>
  <si>
    <t>Electrician, Overtime</t>
  </si>
  <si>
    <t>M2115</t>
  </si>
  <si>
    <t>Plumber, Overtime</t>
  </si>
  <si>
    <t>M2116</t>
  </si>
  <si>
    <t>Laborer, Overtime</t>
  </si>
  <si>
    <t>M2117</t>
  </si>
  <si>
    <t>Equipment Operator, Overtime</t>
  </si>
  <si>
    <t>M2118</t>
  </si>
  <si>
    <t>Hollow Stem Auger (HSA) – 6” Borehole</t>
  </si>
  <si>
    <t>Foot</t>
  </si>
  <si>
    <t>M2119</t>
  </si>
  <si>
    <t>HSA Split Spoon Sampling</t>
  </si>
  <si>
    <t>5’ Interval</t>
  </si>
  <si>
    <t>M2120</t>
  </si>
  <si>
    <t>Air Rotary Drilling – 6” Borehole</t>
  </si>
  <si>
    <t>M2121</t>
  </si>
  <si>
    <t>Air Rotary Drilling – 8” Borehole</t>
  </si>
  <si>
    <t>M2122</t>
  </si>
  <si>
    <t>Air Rotary Drilling – 10” Borehole</t>
  </si>
  <si>
    <t>M2123</t>
  </si>
  <si>
    <t>Air Rotary Setup after HSA</t>
  </si>
  <si>
    <t>Per Hole</t>
  </si>
  <si>
    <t>M2124</t>
  </si>
  <si>
    <t>Drill Rig Standby</t>
  </si>
  <si>
    <t>M2125</t>
  </si>
  <si>
    <t>Drill Rig Decontamination</t>
  </si>
  <si>
    <t>M2126</t>
  </si>
  <si>
    <t>Site History Information</t>
  </si>
  <si>
    <t>Lump Sum</t>
  </si>
  <si>
    <t>M2130</t>
  </si>
  <si>
    <t>Principal Travel</t>
  </si>
  <si>
    <t>M2131</t>
  </si>
  <si>
    <t>Senior Professional Travel</t>
  </si>
  <si>
    <t>M2132</t>
  </si>
  <si>
    <t>Project Manager Travel</t>
  </si>
  <si>
    <t>M2133</t>
  </si>
  <si>
    <t>Mid-Level Professional Travel</t>
  </si>
  <si>
    <t>M2134</t>
  </si>
  <si>
    <t>Junior Level Professional Travel</t>
  </si>
  <si>
    <t>M2135</t>
  </si>
  <si>
    <t>Senior Technician Travel</t>
  </si>
  <si>
    <t>M2136</t>
  </si>
  <si>
    <t>Technician Travel</t>
  </si>
  <si>
    <t>M2140</t>
  </si>
  <si>
    <t>Per Diem for Locations not listed below</t>
  </si>
  <si>
    <t>Day</t>
  </si>
  <si>
    <t>M2141</t>
  </si>
  <si>
    <t>Abingdon, Washington County</t>
  </si>
  <si>
    <t>M2142</t>
  </si>
  <si>
    <t>Blacksburg, Montgomery County</t>
  </si>
  <si>
    <t>M2143</t>
  </si>
  <si>
    <t>Charlottesville (City); Albemarle, Greene (County)</t>
  </si>
  <si>
    <t>M2144</t>
  </si>
  <si>
    <t>Loudoun County</t>
  </si>
  <si>
    <t>M2145</t>
  </si>
  <si>
    <t>Lynchburg, Campbell County</t>
  </si>
  <si>
    <t>M2146</t>
  </si>
  <si>
    <t>Richmond (City)</t>
  </si>
  <si>
    <t>M2147</t>
  </si>
  <si>
    <t>Roanoke (City)</t>
  </si>
  <si>
    <t>M2148</t>
  </si>
  <si>
    <t>Virginia Beach; (September 1 - May 31)</t>
  </si>
  <si>
    <t>M2149</t>
  </si>
  <si>
    <t>Virginia Beach; (June 1 – August 31)</t>
  </si>
  <si>
    <t>M2150</t>
  </si>
  <si>
    <t>Wallops Island, Accomack County;</t>
  </si>
  <si>
    <t>(September 1 – June 30)</t>
  </si>
  <si>
    <t>M2151</t>
  </si>
  <si>
    <t>(July 1 - August 31)</t>
  </si>
  <si>
    <t>M2152</t>
  </si>
  <si>
    <t>Williamsburg, Hampton, Newport News, York County, James City County;</t>
  </si>
  <si>
    <t>(September 1 - December 31)</t>
  </si>
  <si>
    <t>M2153</t>
  </si>
  <si>
    <t>Williamsburg, Hampton, Newport News, York County, James City County; (January 1 - August 31)</t>
  </si>
  <si>
    <t>M2154</t>
  </si>
  <si>
    <t>Northern Virginia - Cities of Alexandria, Falls Church, Fairfax, and Counties of Arlington and Fairfax;</t>
  </si>
  <si>
    <t>(Sep 1 - Oct 31; Mar 1 - Jun 30)</t>
  </si>
  <si>
    <t>M2155</t>
  </si>
  <si>
    <t>(Nov 1 -Feb 28; Jul 1 - Aug 31)</t>
  </si>
  <si>
    <t>M2200</t>
  </si>
  <si>
    <t>Shipping Laboratory Samples</t>
  </si>
  <si>
    <t>≤ 50 lb</t>
  </si>
  <si>
    <t>M2201</t>
  </si>
  <si>
    <t>Metals Analysis – Method 6010/200.7/SM 3500</t>
  </si>
  <si>
    <t>Each Metal</t>
  </si>
  <si>
    <t>M2202</t>
  </si>
  <si>
    <t>Ethylene Dibromide – Method 8011/504.1</t>
  </si>
  <si>
    <t>Sample</t>
  </si>
  <si>
    <t>M2203</t>
  </si>
  <si>
    <t>Method 8015, TPH-GRO in water/wastewater</t>
  </si>
  <si>
    <t>M2204</t>
  </si>
  <si>
    <t>Method 8015, TPH-DRO in water/wastewater</t>
  </si>
  <si>
    <t>M2205</t>
  </si>
  <si>
    <t>Method 8015, TPH-GRO in solid waste/soil</t>
  </si>
  <si>
    <t>M2206</t>
  </si>
  <si>
    <t>Method 8015, TPH-DRO in solid waste/soil</t>
  </si>
  <si>
    <t>M2207</t>
  </si>
  <si>
    <t>Method 8021/8260/624, VOCs in water/wastewater</t>
  </si>
  <si>
    <t>M2208</t>
  </si>
  <si>
    <t>Method 8021/8260/624, VOCs in solid waste/soil</t>
  </si>
  <si>
    <t>M2209</t>
  </si>
  <si>
    <t>Method 8021/8260/624, BTEXMN &amp; oxygenates in water/wastewater</t>
  </si>
  <si>
    <t>M2210</t>
  </si>
  <si>
    <t>Method 8021/8260/624, BTEXMN &amp; oxygenates in solid waste/soil</t>
  </si>
  <si>
    <t>M2211</t>
  </si>
  <si>
    <t>Method 8021/8260/624, BTEXMN in water/wastewater</t>
  </si>
  <si>
    <t>M2212</t>
  </si>
  <si>
    <t>Method 8021/8260/624, BTEXMN in solid waste/soil</t>
  </si>
  <si>
    <t>M2213</t>
  </si>
  <si>
    <t>PAHs by Method 8270/625</t>
  </si>
  <si>
    <t>M2214</t>
  </si>
  <si>
    <t>Total Coliform by Method 9131</t>
  </si>
  <si>
    <t>M2215A</t>
  </si>
  <si>
    <t>MNA Parameters</t>
  </si>
  <si>
    <t>M2215B</t>
  </si>
  <si>
    <t>MNA, Nitrate/Nitrite by Method 9056/300.1</t>
  </si>
  <si>
    <t>M2215C</t>
  </si>
  <si>
    <t>MNA, Iron, Ferrous (II) by SM 3500</t>
  </si>
  <si>
    <t>M2215D</t>
  </si>
  <si>
    <t>MNA, Sulfate by Method 9056/300.1</t>
  </si>
  <si>
    <t>M2215E</t>
  </si>
  <si>
    <t>MNA, Alkalinity by Method 305.1</t>
  </si>
  <si>
    <t>M2215F</t>
  </si>
  <si>
    <t>MNA, Methane by Method RSK-175</t>
  </si>
  <si>
    <t>M2216</t>
  </si>
  <si>
    <t>HEM Oil &amp; Grease by Method 1664</t>
  </si>
  <si>
    <t>M2217</t>
  </si>
  <si>
    <t>TCLP Fee</t>
  </si>
  <si>
    <t>Analyte</t>
  </si>
  <si>
    <t>M2220</t>
  </si>
  <si>
    <t>BTEX by Method 18</t>
  </si>
  <si>
    <t>M2221</t>
  </si>
  <si>
    <r>
      <t>TPH C</t>
    </r>
    <r>
      <rPr>
        <vertAlign val="subscript"/>
        <sz val="12"/>
        <color theme="1"/>
        <rFont val="Times New Roman"/>
        <family val="1"/>
      </rPr>
      <t>4</t>
    </r>
    <r>
      <rPr>
        <sz val="12"/>
        <color theme="1"/>
        <rFont val="Times New Roman"/>
        <family val="1"/>
      </rPr>
      <t>-C</t>
    </r>
    <r>
      <rPr>
        <vertAlign val="subscript"/>
        <sz val="12"/>
        <color theme="1"/>
        <rFont val="Times New Roman"/>
        <family val="1"/>
      </rPr>
      <t>10</t>
    </r>
    <r>
      <rPr>
        <sz val="12"/>
        <color theme="1"/>
        <rFont val="Times New Roman"/>
        <family val="1"/>
      </rPr>
      <t xml:space="preserve"> by Method 18</t>
    </r>
  </si>
  <si>
    <t>M2222</t>
  </si>
  <si>
    <t>Hydrocarbons (Boiling Point 36° – 216°C) by NIOSH 1500</t>
  </si>
  <si>
    <t>M2223</t>
  </si>
  <si>
    <t>Aromatic Hydrocarbons (BTEXN) by NIOSH 1501</t>
  </si>
  <si>
    <t>M2224</t>
  </si>
  <si>
    <t>Naphthas (Kerosene &amp; Petroleum Distillates) by NIOSH 1550</t>
  </si>
  <si>
    <t>M2225</t>
  </si>
  <si>
    <t>BTEX &amp; TPH by TO-3</t>
  </si>
  <si>
    <t>M2230</t>
  </si>
  <si>
    <t>(48-hr) Metals Analysis – Method 6010/200.7/SM 3500</t>
  </si>
  <si>
    <t>M2231</t>
  </si>
  <si>
    <t>(48-hr) Ethylene Dibromide – Method 8011/504.1</t>
  </si>
  <si>
    <t>M2232</t>
  </si>
  <si>
    <t>(48-hr) Method 8015, TPH-GRO in water/wastewater</t>
  </si>
  <si>
    <t>M2233</t>
  </si>
  <si>
    <t>(48-hr) Method 8015, TPH-DRO in water/wastewater</t>
  </si>
  <si>
    <t>M2234</t>
  </si>
  <si>
    <t>(48-hr) Method 8015, TPH-GRO in solid waste/soil</t>
  </si>
  <si>
    <t>M2235</t>
  </si>
  <si>
    <t>(48-hr) Method 8015, TPH-DRO in solid waste/soil</t>
  </si>
  <si>
    <t>M2236</t>
  </si>
  <si>
    <t>(48-hr) Method 8260/624, VOCs &amp; oxygenates in water/wastewater</t>
  </si>
  <si>
    <t>M2237</t>
  </si>
  <si>
    <t>(48-hr) Method 8260/624, VOCs &amp; oxygenates in solid waste/soil</t>
  </si>
  <si>
    <t>M2238</t>
  </si>
  <si>
    <t>(48-hr) Method 8260/624, BTEXMN &amp; oxygenates in water/wastewater</t>
  </si>
  <si>
    <t>M2239</t>
  </si>
  <si>
    <t>(48-hr) Method 8260/624, BTEXMN &amp; oxygenates in solid waste/soil</t>
  </si>
  <si>
    <t>M2240</t>
  </si>
  <si>
    <t>(48-hr) Method 8260/624, BTEXMN in water/wastewater</t>
  </si>
  <si>
    <t>M2241</t>
  </si>
  <si>
    <t>(48-hr) Method 8260/624, BTEXMN in solid waste/soil</t>
  </si>
  <si>
    <t>M2242</t>
  </si>
  <si>
    <t>(48-hr) PAHs by Method 8270/625</t>
  </si>
  <si>
    <t>M2243</t>
  </si>
  <si>
    <t>(48-hr) Total Coliform by Method 9131</t>
  </si>
  <si>
    <t>M2244</t>
  </si>
  <si>
    <t>(48-hr) TCLP Fee</t>
  </si>
  <si>
    <t>M2250</t>
  </si>
  <si>
    <t>(24-hr) Metals Analysis – Method 6010/200.7/SM 3500</t>
  </si>
  <si>
    <t>M2251</t>
  </si>
  <si>
    <t>(24-hr) Ethylene Dibromide – Method 8011/504.1</t>
  </si>
  <si>
    <t>M2252</t>
  </si>
  <si>
    <t>(24-hr) Method 8015 Modified, TPH-GRO in water/wastewater</t>
  </si>
  <si>
    <t>M2253</t>
  </si>
  <si>
    <t>(24-hr) Method 8015 Modified, TPH-DRO in water/wastewater</t>
  </si>
  <si>
    <t>M2254</t>
  </si>
  <si>
    <t>(24-hr) Method 8015 Modified, TPH-GRO in solid waste/soil</t>
  </si>
  <si>
    <t>M2255</t>
  </si>
  <si>
    <t>(24-hr) Method 8015 Modified, TPH-DRO in solid waste/soil</t>
  </si>
  <si>
    <t>M2256</t>
  </si>
  <si>
    <t>(24-hr) Method 8260/624, VOCs &amp; oxygenates in water/wastewater</t>
  </si>
  <si>
    <t>M2257</t>
  </si>
  <si>
    <t>(24-hr) Method 8260/624, VOCs &amp; oxygenates in solid waste/soil</t>
  </si>
  <si>
    <t>M2258</t>
  </si>
  <si>
    <t>(24-hr) Method 8260/624,BTEXMN &amp; oxygenates in water/wastewater</t>
  </si>
  <si>
    <t>M2259</t>
  </si>
  <si>
    <t>(24-hr) Method 8260/624, BTEXMN &amp; oxygenates in solid waste/soil</t>
  </si>
  <si>
    <t>M2260</t>
  </si>
  <si>
    <t>(24-hr) Method 8260/624, BTEXMN in water/wastewater</t>
  </si>
  <si>
    <t>M2261</t>
  </si>
  <si>
    <t>(24-hr) Method 8260/624, BTEXMN in solid waste/soil</t>
  </si>
  <si>
    <t>M2262</t>
  </si>
  <si>
    <t>(24-hr) PAHs by Method 8270/625</t>
  </si>
  <si>
    <t>M2263</t>
  </si>
  <si>
    <t>(24-hr) Total Coliform by Method 9131</t>
  </si>
  <si>
    <t>M2264</t>
  </si>
  <si>
    <t>(24-hr) TCLP Fee</t>
  </si>
  <si>
    <t>M2300</t>
  </si>
  <si>
    <t>Explosimeter</t>
  </si>
  <si>
    <t>M2301</t>
  </si>
  <si>
    <t>Week</t>
  </si>
  <si>
    <t>M2302</t>
  </si>
  <si>
    <t>Month</t>
  </si>
  <si>
    <t>M2303</t>
  </si>
  <si>
    <t>PID</t>
  </si>
  <si>
    <t>M2304</t>
  </si>
  <si>
    <t>M2305</t>
  </si>
  <si>
    <t>FID</t>
  </si>
  <si>
    <t>M2306</t>
  </si>
  <si>
    <t>M2307</t>
  </si>
  <si>
    <t>Sampling Kit</t>
  </si>
  <si>
    <t>Per Well</t>
  </si>
  <si>
    <t>M2308</t>
  </si>
  <si>
    <t>Ice</t>
  </si>
  <si>
    <t>~ 20 lb.</t>
  </si>
  <si>
    <t>M2309</t>
  </si>
  <si>
    <t>Oil/Water Interface Probe</t>
  </si>
  <si>
    <t>M2310</t>
  </si>
  <si>
    <t>M2311</t>
  </si>
  <si>
    <t>Hand Auger</t>
  </si>
  <si>
    <t>M2312</t>
  </si>
  <si>
    <t>M2313</t>
  </si>
  <si>
    <t>Power Auger</t>
  </si>
  <si>
    <t>M2314</t>
  </si>
  <si>
    <t>M2315</t>
  </si>
  <si>
    <t>Peristaltic Pump</t>
  </si>
  <si>
    <t>M2316</t>
  </si>
  <si>
    <t>M2317</t>
  </si>
  <si>
    <t>Tubing, LDPE ¼” OD</t>
  </si>
  <si>
    <t>100 Foot</t>
  </si>
  <si>
    <t>M2318</t>
  </si>
  <si>
    <t>Tubing, LDPE ½” OD</t>
  </si>
  <si>
    <t>M2319</t>
  </si>
  <si>
    <t>Tubing, Silicone ⅜” OD</t>
  </si>
  <si>
    <t>M2320</t>
  </si>
  <si>
    <t>Tubing, Teflon-lined LDPE ¼” OD</t>
  </si>
  <si>
    <t>M2321</t>
  </si>
  <si>
    <t>Bladder Pump</t>
  </si>
  <si>
    <t>M2322</t>
  </si>
  <si>
    <t>M2323</t>
  </si>
  <si>
    <t>DO Meter</t>
  </si>
  <si>
    <t>M2324</t>
  </si>
  <si>
    <t>M2325</t>
  </si>
  <si>
    <t>pH Meter</t>
  </si>
  <si>
    <t>M2326</t>
  </si>
  <si>
    <t>M2327</t>
  </si>
  <si>
    <t>Multiparameter Meter</t>
  </si>
  <si>
    <t>M2328</t>
  </si>
  <si>
    <t>M2329</t>
  </si>
  <si>
    <t>Air Velocity Meter</t>
  </si>
  <si>
    <t>M2330</t>
  </si>
  <si>
    <t>M2331</t>
  </si>
  <si>
    <t>Air Sampling Pump</t>
  </si>
  <si>
    <t>M2332</t>
  </si>
  <si>
    <t>M2333</t>
  </si>
  <si>
    <t>GPS Unit, Subfoot Grade</t>
  </si>
  <si>
    <t>M2334</t>
  </si>
  <si>
    <t>M2335</t>
  </si>
  <si>
    <t>Transit Level Kit</t>
  </si>
  <si>
    <t>M2336</t>
  </si>
  <si>
    <t>M2337</t>
  </si>
  <si>
    <t>Utility Wand</t>
  </si>
  <si>
    <t>M2338</t>
  </si>
  <si>
    <t>M2339</t>
  </si>
  <si>
    <t>Downwell Pump &amp; Controller</t>
  </si>
  <si>
    <t>M2340</t>
  </si>
  <si>
    <t>M2341</t>
  </si>
  <si>
    <t>Datalogger/Pressure Transducer</t>
  </si>
  <si>
    <t>M2342</t>
  </si>
  <si>
    <t>M2343</t>
  </si>
  <si>
    <t>Multiparameter Transducer</t>
  </si>
  <si>
    <t>M2344</t>
  </si>
  <si>
    <t>M2350</t>
  </si>
  <si>
    <t>Air Compressor – Gasoline/1-phase, 15-25 CFM, 125 PSIG</t>
  </si>
  <si>
    <t>M2351</t>
  </si>
  <si>
    <t>M2352</t>
  </si>
  <si>
    <t>Air Compressor – Diesel/3-phase,  ≥100 CFM, ≥100 PSIG</t>
  </si>
  <si>
    <t>M2353</t>
  </si>
  <si>
    <t>M2354</t>
  </si>
  <si>
    <t>Generator – Gasoline, portable; 5-19 kW</t>
  </si>
  <si>
    <t>M2355</t>
  </si>
  <si>
    <t>M2356</t>
  </si>
  <si>
    <t>Generator – Diesel, towed; 20-39 kW</t>
  </si>
  <si>
    <t>M2357</t>
  </si>
  <si>
    <t>M2358</t>
  </si>
  <si>
    <t>Generator – Diesel, towed; 40-70 kW</t>
  </si>
  <si>
    <t>M2359</t>
  </si>
  <si>
    <t>M2360</t>
  </si>
  <si>
    <t>Fertilizer (10-10-10)</t>
  </si>
  <si>
    <t>40 lb</t>
  </si>
  <si>
    <t>M2361</t>
  </si>
  <si>
    <t>Topsoil (up to 10 units)</t>
  </si>
  <si>
    <t>M2362</t>
  </si>
  <si>
    <t>Bulk Topsoil</t>
  </si>
  <si>
    <t>Cubic Yard</t>
  </si>
  <si>
    <t>M2363</t>
  </si>
  <si>
    <t>Straw Bale</t>
  </si>
  <si>
    <t>Each</t>
  </si>
  <si>
    <t>M2364</t>
  </si>
  <si>
    <t>Rebar – 4’</t>
  </si>
  <si>
    <t>M2365</t>
  </si>
  <si>
    <t>Steel post (T-post, e.g.)</t>
  </si>
  <si>
    <t>M2366</t>
  </si>
  <si>
    <t>Lumber (2’ x 4’ x 12’)</t>
  </si>
  <si>
    <t>M2367</t>
  </si>
  <si>
    <t>Lumber (4’ x 4’ x 12’)</t>
  </si>
  <si>
    <t>M2368</t>
  </si>
  <si>
    <t>Road Safety Cone (each)</t>
  </si>
  <si>
    <t>Cone/Day</t>
  </si>
  <si>
    <t>M2369</t>
  </si>
  <si>
    <t>Cone/Week</t>
  </si>
  <si>
    <t>M2370</t>
  </si>
  <si>
    <t>Safety Fence (4’ x 100’)</t>
  </si>
  <si>
    <t>M2371</t>
  </si>
  <si>
    <t>Type I Barricade</t>
  </si>
  <si>
    <t>M2372</t>
  </si>
  <si>
    <t>M2373</t>
  </si>
  <si>
    <t>M2374</t>
  </si>
  <si>
    <t>Concrete Barricade (Jersey Block)</t>
  </si>
  <si>
    <t>M2375</t>
  </si>
  <si>
    <t>Flood Light</t>
  </si>
  <si>
    <t>M2376</t>
  </si>
  <si>
    <t>M2377</t>
  </si>
  <si>
    <t>M2378</t>
  </si>
  <si>
    <t>Asphalt Cold Patch</t>
  </si>
  <si>
    <t>50 lb</t>
  </si>
  <si>
    <t>M2379</t>
  </si>
  <si>
    <t>Concrete Saw with 14” blade</t>
  </si>
  <si>
    <t>M2380</t>
  </si>
  <si>
    <t>M2381</t>
  </si>
  <si>
    <t>Concrete Mix</t>
  </si>
  <si>
    <t>60 lb</t>
  </si>
  <si>
    <t>M2382</t>
  </si>
  <si>
    <t>Plate Compactor, ≤ 20” wide</t>
  </si>
  <si>
    <t>M2383</t>
  </si>
  <si>
    <t>M2384</t>
  </si>
  <si>
    <t>Jackhammer, ≤ 90 lb</t>
  </si>
  <si>
    <t>M2385</t>
  </si>
  <si>
    <t>M2386</t>
  </si>
  <si>
    <t>Rotary Hammer, 2 in.</t>
  </si>
  <si>
    <t>M2387</t>
  </si>
  <si>
    <t>Rotary Hammer, 2 in</t>
  </si>
  <si>
    <t>M2388</t>
  </si>
  <si>
    <t>Core Drill</t>
  </si>
  <si>
    <t>M2389</t>
  </si>
  <si>
    <t>M2390</t>
  </si>
  <si>
    <t>Core Drill Bit, 2” Diamond</t>
  </si>
  <si>
    <t>M2391</t>
  </si>
  <si>
    <t>M2392</t>
  </si>
  <si>
    <t>Core Drill Bit, 4” Diamond</t>
  </si>
  <si>
    <t>M2393</t>
  </si>
  <si>
    <t>M2400</t>
  </si>
  <si>
    <t>ORC socks, 2”</t>
  </si>
  <si>
    <t>M2401</t>
  </si>
  <si>
    <t>Bulk ORC powder, including freight 50-999</t>
  </si>
  <si>
    <t>Pound</t>
  </si>
  <si>
    <t>M2402</t>
  </si>
  <si>
    <t>Bulk ORC powder, including freight 1,000-2,499</t>
  </si>
  <si>
    <t>M2403</t>
  </si>
  <si>
    <t>Bulk ORC powder, including freight 2,500-4,999</t>
  </si>
  <si>
    <t>M2404</t>
  </si>
  <si>
    <t>Bulk ORC powder, including freight 5,000-9,999</t>
  </si>
  <si>
    <t>M2405</t>
  </si>
  <si>
    <t>Bulk ORC powder, including freight 10,000 or more</t>
  </si>
  <si>
    <t>M2406</t>
  </si>
  <si>
    <t>Petroleum-only Sorbents Boom, 5” x 10’</t>
  </si>
  <si>
    <t>M2407</t>
  </si>
  <si>
    <t>Petroleum-only Sorbents Boom, 8” x 10’</t>
  </si>
  <si>
    <t>M2408</t>
  </si>
  <si>
    <t>Granular litter</t>
  </si>
  <si>
    <t>50 lb.</t>
  </si>
  <si>
    <t>M2409</t>
  </si>
  <si>
    <t>Petroleum-only Sorbents Pads, 17” x 19”</t>
  </si>
  <si>
    <t>Box of 100</t>
  </si>
  <si>
    <t>M2410</t>
  </si>
  <si>
    <t>Petroleum-only Sorbents Pillow, 12” x 12” x 1”</t>
  </si>
  <si>
    <t>M2411</t>
  </si>
  <si>
    <t>Petroleum-only Sorbents Pillow, 24” x 18” x 2”</t>
  </si>
  <si>
    <t>M2412</t>
  </si>
  <si>
    <t>Petroleum-only Sorbents Wick, 2”</t>
  </si>
  <si>
    <t>Dozen</t>
  </si>
  <si>
    <t>M2413</t>
  </si>
  <si>
    <t>Petroleum-only Sorbents Wick, 4”</t>
  </si>
  <si>
    <t>M2414</t>
  </si>
  <si>
    <t>Air Scrubber, 200-1000 CFM</t>
  </si>
  <si>
    <t>M2415</t>
  </si>
  <si>
    <t>M2416</t>
  </si>
  <si>
    <t>Ventilation/Exhaust Blower, ~1500 CFM</t>
  </si>
  <si>
    <t>M2417</t>
  </si>
  <si>
    <t>M2418</t>
  </si>
  <si>
    <t>Discharge Hose – 2” ID x 50’</t>
  </si>
  <si>
    <t>M2419</t>
  </si>
  <si>
    <t>M2420</t>
  </si>
  <si>
    <t>Suction Hose &amp; Couplings – 2” ID x 20’</t>
  </si>
  <si>
    <t>M2421</t>
  </si>
  <si>
    <t>M2423</t>
  </si>
  <si>
    <t>Pipe 1” ID SCH 40 PVC</t>
  </si>
  <si>
    <t>10 ft</t>
  </si>
  <si>
    <t>M2424</t>
  </si>
  <si>
    <t>Pipe 2” ID SCH 40 PVC</t>
  </si>
  <si>
    <t>M2425</t>
  </si>
  <si>
    <t>Pipe 4” ID SCH 40 PVC</t>
  </si>
  <si>
    <t>M2426</t>
  </si>
  <si>
    <t>Pipe 2” ID SCH 80 PVC</t>
  </si>
  <si>
    <t>20 ft</t>
  </si>
  <si>
    <t>M2427</t>
  </si>
  <si>
    <t>1” LDPE (flexible drain pipe)</t>
  </si>
  <si>
    <t>100 ft</t>
  </si>
  <si>
    <t>M2428</t>
  </si>
  <si>
    <t>Trash Pump – 2”</t>
  </si>
  <si>
    <t>M2429</t>
  </si>
  <si>
    <t>M2430</t>
  </si>
  <si>
    <t>Trash Pump – 3”</t>
  </si>
  <si>
    <t>M2431</t>
  </si>
  <si>
    <t>M2432</t>
  </si>
  <si>
    <t>Bentonite Chips, Medium</t>
  </si>
  <si>
    <t>M2433</t>
  </si>
  <si>
    <t>Bentonite Grout</t>
  </si>
  <si>
    <t>M2434</t>
  </si>
  <si>
    <t>Bentonite Pellets</t>
  </si>
  <si>
    <t>M2435</t>
  </si>
  <si>
    <t>Casing – Flush Threaded SCH 40 PVC, 1” ID</t>
  </si>
  <si>
    <t>M2436</t>
  </si>
  <si>
    <t>Casing – Flush Threaded SCH 40 PVC, 2” ID</t>
  </si>
  <si>
    <t>M2437</t>
  </si>
  <si>
    <t>Casing – Flush Threaded SCH 40 PVC, 4” ID</t>
  </si>
  <si>
    <t>M2438</t>
  </si>
  <si>
    <t>Casing – Flush Threaded SCH 80 PVC, 2” ID</t>
  </si>
  <si>
    <t>M2439</t>
  </si>
  <si>
    <t>Casing – Flush Threaded SCH 80 PVC, 4” ID</t>
  </si>
  <si>
    <t>M2440</t>
  </si>
  <si>
    <t>Screen – Flush Threaded SCH 40 PVC, 1” ID</t>
  </si>
  <si>
    <t>M2441</t>
  </si>
  <si>
    <t>Screen – Flush Threaded SCH 40 PVC, 2” ID</t>
  </si>
  <si>
    <t>M2442</t>
  </si>
  <si>
    <t>Screen – Flush Threaded SCH 40 PVC, 4” ID</t>
  </si>
  <si>
    <t>M2443</t>
  </si>
  <si>
    <t>Screen – Flush Threaded SCH 80 PVC, 2” ID</t>
  </si>
  <si>
    <t>M2444</t>
  </si>
  <si>
    <t>Screen – Flush Threaded SCH 80 PVC, 4” ID</t>
  </si>
  <si>
    <t>M2445</t>
  </si>
  <si>
    <t>Graded Sand</t>
  </si>
  <si>
    <t>M2446</t>
  </si>
  <si>
    <t>Padlock</t>
  </si>
  <si>
    <t>M2447</t>
  </si>
  <si>
    <t>Manhole, 8”</t>
  </si>
  <si>
    <t>M2448</t>
  </si>
  <si>
    <t>Manhole, 12”</t>
  </si>
  <si>
    <t>M2449</t>
  </si>
  <si>
    <t>Well Cap, Locking – 1”</t>
  </si>
  <si>
    <t>M2450</t>
  </si>
  <si>
    <t>Well Cap, Locking – 2”</t>
  </si>
  <si>
    <t>M2451</t>
  </si>
  <si>
    <t>Well Cap, Locking – 4”</t>
  </si>
  <si>
    <t>M2452</t>
  </si>
  <si>
    <t>Well Cap, Locking – 6”</t>
  </si>
  <si>
    <t>M2453</t>
  </si>
  <si>
    <t>Well Bottom Plug – 1”</t>
  </si>
  <si>
    <t>M2454</t>
  </si>
  <si>
    <t>Well Bottom Plug – 2”</t>
  </si>
  <si>
    <t>M2455</t>
  </si>
  <si>
    <t>Well Bottom Plug – 4”</t>
  </si>
  <si>
    <t>M2456</t>
  </si>
  <si>
    <t>Well Bottom Plug – 6”</t>
  </si>
  <si>
    <t>M2457</t>
  </si>
  <si>
    <t>Well Vault, 12”</t>
  </si>
  <si>
    <t>M2458</t>
  </si>
  <si>
    <t>Well Vault, 24”</t>
  </si>
  <si>
    <t>M2460</t>
  </si>
  <si>
    <t>Disposal of Petroleum Contaminated Fluids</t>
  </si>
  <si>
    <t>Gallon</t>
  </si>
  <si>
    <t>M2461</t>
  </si>
  <si>
    <t>Disposal of Petroleum Contaminated Solids</t>
  </si>
  <si>
    <t>M2462</t>
  </si>
  <si>
    <t>Drum</t>
  </si>
  <si>
    <t>M2463</t>
  </si>
  <si>
    <t>M2464</t>
  </si>
  <si>
    <t>Drum – 55 gallon</t>
  </si>
  <si>
    <t>M2465</t>
  </si>
  <si>
    <t>Overpack for 55-gallon drum</t>
  </si>
  <si>
    <t>M2466</t>
  </si>
  <si>
    <t>IBC Tote – 275 gallon</t>
  </si>
  <si>
    <t>M2467</t>
  </si>
  <si>
    <t>HDPE Tank 500-999 gallon</t>
  </si>
  <si>
    <t>M2468</t>
  </si>
  <si>
    <t>HDPE Tank 1,000-2,499 gallon</t>
  </si>
  <si>
    <t>M2469</t>
  </si>
  <si>
    <t>Garbage bags, contractor style (~30-40 gallon)</t>
  </si>
  <si>
    <t>100 bags</t>
  </si>
  <si>
    <t>M2470</t>
  </si>
  <si>
    <t>Plastic Sheeting (100’ x 10’) – 6-mil</t>
  </si>
  <si>
    <t>M2471</t>
  </si>
  <si>
    <t>Plastic Sheeting (100’ x 20’) – 6-mil</t>
  </si>
  <si>
    <t>M2472</t>
  </si>
  <si>
    <t>Decon Kit</t>
  </si>
  <si>
    <t>Event</t>
  </si>
  <si>
    <t>M2473</t>
  </si>
  <si>
    <t>Pressure Washer ≤ 3500 psi</t>
  </si>
  <si>
    <t>M2474</t>
  </si>
  <si>
    <t>Tyvek Suit</t>
  </si>
  <si>
    <t>M2480</t>
  </si>
  <si>
    <t>Dump Truck – 5 CY capacity</t>
  </si>
  <si>
    <t>M2481</t>
  </si>
  <si>
    <t>Dump Truck – single or tandem, 12 ton capacity</t>
  </si>
  <si>
    <t>M2482</t>
  </si>
  <si>
    <t>Dump Truck – tri-axle, 16 ton capacity</t>
  </si>
  <si>
    <t>M2483</t>
  </si>
  <si>
    <t>Dump Truck – quad-axle, 22 ton capacity</t>
  </si>
  <si>
    <t>M2484</t>
  </si>
  <si>
    <t>Stake Bed Truck</t>
  </si>
  <si>
    <t>M2485</t>
  </si>
  <si>
    <t>Box Trailer</t>
  </si>
  <si>
    <t>M2486</t>
  </si>
  <si>
    <t>M2487</t>
  </si>
  <si>
    <t>Flatbed Trailer</t>
  </si>
  <si>
    <t>M2488</t>
  </si>
  <si>
    <t>M2489</t>
  </si>
  <si>
    <t>Dump Trailer, 20 CY</t>
  </si>
  <si>
    <t>M2490</t>
  </si>
  <si>
    <t>M2491</t>
  </si>
  <si>
    <t>Vacuum Truck</t>
  </si>
  <si>
    <t>M2492</t>
  </si>
  <si>
    <t>Industrial Vacuum Truck</t>
  </si>
  <si>
    <t>M2493</t>
  </si>
  <si>
    <t>Frac Tank/Tanker Trailer Mob/Demob</t>
  </si>
  <si>
    <t>M2494</t>
  </si>
  <si>
    <t>Frac Tank/Tanker Trailer Rent</t>
  </si>
  <si>
    <t>M2495</t>
  </si>
  <si>
    <t>M2496</t>
  </si>
  <si>
    <t>M2497</t>
  </si>
  <si>
    <t>Backhoe Loader (75-85 hp)</t>
  </si>
  <si>
    <t>M2498</t>
  </si>
  <si>
    <t>M2499</t>
  </si>
  <si>
    <t>Mini Excavator (5000-9999 lb)</t>
  </si>
  <si>
    <t>M2500</t>
  </si>
  <si>
    <t>M2501</t>
  </si>
  <si>
    <t>Mini Excavator (10000-14999 lb)</t>
  </si>
  <si>
    <t>M2502</t>
  </si>
  <si>
    <t>M2503</t>
  </si>
  <si>
    <t>Small Excavator (15000-21999 lb)</t>
  </si>
  <si>
    <t>M2504</t>
  </si>
  <si>
    <t>M2505</t>
  </si>
  <si>
    <t>Excavator (22000-49999 lb)</t>
  </si>
  <si>
    <t>M2506</t>
  </si>
  <si>
    <t>M2507</t>
  </si>
  <si>
    <t>Excavator (50000-74999 lb)</t>
  </si>
  <si>
    <t>M2508</t>
  </si>
  <si>
    <t>M2509</t>
  </si>
  <si>
    <t>Skid Steer Loader &amp; Bucket (≤ 50 hp)</t>
  </si>
  <si>
    <t>M2510</t>
  </si>
  <si>
    <t>M2511</t>
  </si>
  <si>
    <t>Skid Steer Loader &amp; Bucket (50-80 hp)</t>
  </si>
  <si>
    <t>M2512</t>
  </si>
  <si>
    <t>M2513</t>
  </si>
  <si>
    <t>Skid Steer Breaker Attachment</t>
  </si>
  <si>
    <t>M2514</t>
  </si>
  <si>
    <t>M2600</t>
  </si>
  <si>
    <t>DPE Treatment Assembly (≤ 12 GPM)</t>
  </si>
  <si>
    <t>M2601</t>
  </si>
  <si>
    <t>M2602</t>
  </si>
  <si>
    <t>M2603</t>
  </si>
  <si>
    <t>DPE Treatment Assembly (≤ 22 GPM)</t>
  </si>
  <si>
    <t>M2604</t>
  </si>
  <si>
    <t>M2605</t>
  </si>
  <si>
    <t>M2606</t>
  </si>
  <si>
    <t>Oil-Sealed DPE System (≤ 500 CFM)</t>
  </si>
  <si>
    <t>M2607</t>
  </si>
  <si>
    <t>M2608</t>
  </si>
  <si>
    <t>M2609</t>
  </si>
  <si>
    <t>Oil-Sealed DPE System (≤ 850 CFM)</t>
  </si>
  <si>
    <t>M2610</t>
  </si>
  <si>
    <t>M2611</t>
  </si>
  <si>
    <t>M2612</t>
  </si>
  <si>
    <t>Rotary Claw DPE System (≤ 250 CFM)</t>
  </si>
  <si>
    <t>M2613</t>
  </si>
  <si>
    <t>M2614</t>
  </si>
  <si>
    <t>M2615</t>
  </si>
  <si>
    <t>Rotary Claw DPE System (≤ 500 CFM)</t>
  </si>
  <si>
    <t>M2616</t>
  </si>
  <si>
    <t>M2617</t>
  </si>
  <si>
    <t>M2618</t>
  </si>
  <si>
    <t>Rotary Claw DPE System (≤ 850 CFM)</t>
  </si>
  <si>
    <t>M2619</t>
  </si>
  <si>
    <t>M2620</t>
  </si>
  <si>
    <t>M2621</t>
  </si>
  <si>
    <t>Free Product Recovery System</t>
  </si>
  <si>
    <t>M2622</t>
  </si>
  <si>
    <t>M2623</t>
  </si>
  <si>
    <t>M2624</t>
  </si>
  <si>
    <t>Bag Filters</t>
  </si>
  <si>
    <t>M2625</t>
  </si>
  <si>
    <t>Liquid Activated Carbon (200 lb)</t>
  </si>
  <si>
    <t>M2626</t>
  </si>
  <si>
    <t>M2627</t>
  </si>
  <si>
    <t>Total Fluids Pump (1 hp, ≤ 25 GPM)</t>
  </si>
  <si>
    <t>M2628</t>
  </si>
  <si>
    <t>M2629</t>
  </si>
  <si>
    <t>M2630</t>
  </si>
  <si>
    <t>Low-Profile Air Stripper – 15 GPM</t>
  </si>
  <si>
    <t>M2631</t>
  </si>
  <si>
    <t>Low Profile Air Stripper – 25 GPM</t>
  </si>
  <si>
    <t>M2632</t>
  </si>
  <si>
    <t>Low Profile Air Stripper – 50 GPM</t>
  </si>
  <si>
    <t>M2633</t>
  </si>
  <si>
    <t>Regenerative Vapor Extraction Blowers ≤ 127 SCFM</t>
  </si>
  <si>
    <t>M2634</t>
  </si>
  <si>
    <t>M2635</t>
  </si>
  <si>
    <t>M2636</t>
  </si>
  <si>
    <t>Regenerative Vapor Extraction Blowers ≤ 160 SCFM</t>
  </si>
  <si>
    <t>M2637</t>
  </si>
  <si>
    <t>M2638</t>
  </si>
  <si>
    <t>M2639</t>
  </si>
  <si>
    <t>Regenerative Vapor Extraction Blowers ≤ 280 SCFM</t>
  </si>
  <si>
    <t>M2640</t>
  </si>
  <si>
    <t>M2641</t>
  </si>
  <si>
    <t>M2642</t>
  </si>
  <si>
    <t>Regenerative Vapor Extraction Blowers ≤ 345 SCFM</t>
  </si>
  <si>
    <t>M2643</t>
  </si>
  <si>
    <t>M2644</t>
  </si>
  <si>
    <t>M2645</t>
  </si>
  <si>
    <t>Rotary Phase Converter</t>
  </si>
  <si>
    <t>M2646</t>
  </si>
  <si>
    <t>M2647</t>
  </si>
  <si>
    <t>Continuous Belt Free Product Skimmer</t>
  </si>
  <si>
    <t>M2648</t>
  </si>
  <si>
    <t>M2649</t>
  </si>
  <si>
    <t>Free Product Skimmer Belt</t>
  </si>
  <si>
    <t>M2650</t>
  </si>
  <si>
    <t>Hydrogen Peroxide</t>
  </si>
  <si>
    <t>500 lb</t>
  </si>
  <si>
    <t>M2651</t>
  </si>
  <si>
    <t>Telemetry System with Autodialer</t>
  </si>
  <si>
    <t>M2652</t>
  </si>
  <si>
    <t>Biological Treatment (≤ 12 GPM)</t>
  </si>
  <si>
    <t>M2653</t>
  </si>
  <si>
    <t>Full-Suite SVOC by 8270, Standard</t>
  </si>
  <si>
    <t>M2654</t>
  </si>
  <si>
    <t>(48-hr) Full-Suite SVOC by 8270</t>
  </si>
  <si>
    <t>M2655</t>
  </si>
  <si>
    <t>(24-hr) Full-Suite SVOC by 8270, 24-Hour</t>
  </si>
  <si>
    <t>M2656</t>
  </si>
  <si>
    <t>Water Hardness as CaCO3</t>
  </si>
  <si>
    <t>M2657</t>
  </si>
  <si>
    <t>TSS by SM 2540D</t>
  </si>
  <si>
    <t>M2658</t>
  </si>
  <si>
    <t>HDPE Tank 2,500-4,000 Gallon</t>
  </si>
  <si>
    <t>M2659</t>
  </si>
  <si>
    <t>Vacuum Excavator Trailer</t>
  </si>
  <si>
    <t>M2660</t>
  </si>
  <si>
    <t>M2661</t>
  </si>
  <si>
    <t>TO-15 Analysis of Petroleum Compounds</t>
  </si>
  <si>
    <t>M2662</t>
  </si>
  <si>
    <t>D-1946 Fixed Gas Analysis</t>
  </si>
  <si>
    <t>M2663</t>
  </si>
  <si>
    <t>Summa Canister and Flow Controller</t>
  </si>
  <si>
    <t>M2664</t>
  </si>
  <si>
    <t>Helium Detector</t>
  </si>
  <si>
    <t>I2019</t>
  </si>
  <si>
    <t>Vehicle Mileage (2019)</t>
  </si>
  <si>
    <t>I2020</t>
  </si>
  <si>
    <t>Vehicle Mileage (2020)</t>
  </si>
  <si>
    <t>I2021</t>
  </si>
  <si>
    <t>Vehicle Mileage (2021)</t>
  </si>
  <si>
    <t>I2022</t>
  </si>
  <si>
    <t>Vehicle Mileage (2022)</t>
  </si>
  <si>
    <t>I2023</t>
  </si>
  <si>
    <t>Vehicle Mileage (2023)</t>
  </si>
  <si>
    <t>I2024</t>
  </si>
  <si>
    <t>Vehicle Mileage (2024)</t>
  </si>
  <si>
    <t>C2001</t>
  </si>
  <si>
    <t>Remediation System Power Electric</t>
  </si>
  <si>
    <t>C2002</t>
  </si>
  <si>
    <t>Remediation System Power LP Gas</t>
  </si>
  <si>
    <t>C2003</t>
  </si>
  <si>
    <t>Remediation System Power Natural Gas</t>
  </si>
  <si>
    <t>C2004</t>
  </si>
  <si>
    <t>Remediation System Power Gasoline</t>
  </si>
  <si>
    <t>C2005</t>
  </si>
  <si>
    <t>Remediation System Power Diesel</t>
  </si>
  <si>
    <t>C2006</t>
  </si>
  <si>
    <t>Municipal Water Service Connection</t>
  </si>
  <si>
    <t>Fee</t>
  </si>
  <si>
    <t>C2007</t>
  </si>
  <si>
    <t>Municipal Sewer Service/Pre-treatment</t>
  </si>
  <si>
    <t>C2008</t>
  </si>
  <si>
    <t>Permit Fee</t>
  </si>
  <si>
    <t>Permit</t>
  </si>
  <si>
    <t>C2009</t>
  </si>
  <si>
    <t>Telemetry Service</t>
  </si>
  <si>
    <t>C2010</t>
  </si>
  <si>
    <t>Electrical Power Connection</t>
  </si>
  <si>
    <t>C2011</t>
  </si>
  <si>
    <t>Fuel Surcharge</t>
  </si>
  <si>
    <t>C2012</t>
  </si>
  <si>
    <t>Posting of Public Notice</t>
  </si>
  <si>
    <t>C2013</t>
  </si>
  <si>
    <t>Bulk Fill Material</t>
  </si>
  <si>
    <t>A2001</t>
  </si>
  <si>
    <t>Minimum Hauling Charge</t>
  </si>
  <si>
    <t>Surcharge</t>
  </si>
  <si>
    <t>A2021</t>
  </si>
  <si>
    <t>Minimum Disposal Charge</t>
  </si>
  <si>
    <t>T200</t>
  </si>
  <si>
    <t>Monitor for Vapor Hazards</t>
  </si>
  <si>
    <t>T201</t>
  </si>
  <si>
    <t>Emergency Mitigation of Vapor Hazards – O&amp;M</t>
  </si>
  <si>
    <t>Day/Blower</t>
  </si>
  <si>
    <t>T202</t>
  </si>
  <si>
    <t>FPR from a Well – Manual</t>
  </si>
  <si>
    <t>T203</t>
  </si>
  <si>
    <t>Install Boom in Surface Water</t>
  </si>
  <si>
    <t>T204</t>
  </si>
  <si>
    <t>Boom Inspection</t>
  </si>
  <si>
    <t>T205</t>
  </si>
  <si>
    <t>Boom Replacement</t>
  </si>
  <si>
    <t>T206</t>
  </si>
  <si>
    <t>Site Reconnaissance &amp; Initial Site Map: Standard</t>
  </si>
  <si>
    <t>Total</t>
  </si>
  <si>
    <t>T207</t>
  </si>
  <si>
    <t>Site Reconnaissance &amp; Initial Site Map: Complex</t>
  </si>
  <si>
    <t>T208</t>
  </si>
  <si>
    <t>UST System Tightness Testing</t>
  </si>
  <si>
    <t>UST System</t>
  </si>
  <si>
    <t>T210</t>
  </si>
  <si>
    <t>Heavy Equipment Mob/Demob</t>
  </si>
  <si>
    <t>Per Event</t>
  </si>
  <si>
    <t>T211</t>
  </si>
  <si>
    <t>DPT Rig Mob/Demob</t>
  </si>
  <si>
    <t>T212</t>
  </si>
  <si>
    <t>Drill Rig Mob/Demob</t>
  </si>
  <si>
    <t>T213</t>
  </si>
  <si>
    <t>Remediation System Mob/Demob</t>
  </si>
  <si>
    <t>T214</t>
  </si>
  <si>
    <t>Soil Boring</t>
  </si>
  <si>
    <t>T215</t>
  </si>
  <si>
    <t>Monitoring Well Conversion, Temporary – One-Inch</t>
  </si>
  <si>
    <t>T216</t>
  </si>
  <si>
    <t>Monitoring Well Installation, Permanent – Two-Inch</t>
  </si>
  <si>
    <t>T217</t>
  </si>
  <si>
    <t>Monitoring Well Installation, Permanent – Four-Inch</t>
  </si>
  <si>
    <t>T218</t>
  </si>
  <si>
    <t>Log Soil Borings (Well Installation or Borings)</t>
  </si>
  <si>
    <t>T219</t>
  </si>
  <si>
    <t>Hand Auger Soil Sampling</t>
  </si>
  <si>
    <t>T220</t>
  </si>
  <si>
    <t>Grab Soil Sampling</t>
  </si>
  <si>
    <t>T221</t>
  </si>
  <si>
    <t>Backfilling</t>
  </si>
  <si>
    <t>T222</t>
  </si>
  <si>
    <t>Soil Gas Sample Point Installation</t>
  </si>
  <si>
    <t>Point</t>
  </si>
  <si>
    <t>T223</t>
  </si>
  <si>
    <t>Site Survey – Monitoring/Recovery Wells</t>
  </si>
  <si>
    <t>T224</t>
  </si>
  <si>
    <t>Property Survey</t>
  </si>
  <si>
    <t>T226</t>
  </si>
  <si>
    <t>General Project Management</t>
  </si>
  <si>
    <t>Percentage</t>
  </si>
  <si>
    <t>T227</t>
  </si>
  <si>
    <t>Reseeding &lt; 1 acre</t>
  </si>
  <si>
    <t>Square Foot</t>
  </si>
  <si>
    <t>T228</t>
  </si>
  <si>
    <t>Reseeding ≥ 1 acre</t>
  </si>
  <si>
    <t>T230</t>
  </si>
  <si>
    <t>Direct Push Survey, Track/Truck Rig</t>
  </si>
  <si>
    <t>T231</t>
  </si>
  <si>
    <t>GPR Survey, 4 hour minimum</t>
  </si>
  <si>
    <t>T232</t>
  </si>
  <si>
    <t>Slug Test</t>
  </si>
  <si>
    <t>T233</t>
  </si>
  <si>
    <t>LNAPL Transmissivity Testing</t>
  </si>
  <si>
    <t>T234</t>
  </si>
  <si>
    <t>Well Abandonment One-Inch</t>
  </si>
  <si>
    <t>T235</t>
  </si>
  <si>
    <t>Well Abandonment Two-Inch</t>
  </si>
  <si>
    <t>T236</t>
  </si>
  <si>
    <t>Well Abandonment Four-Inch</t>
  </si>
  <si>
    <t>T237</t>
  </si>
  <si>
    <t>Well Abandonment Six-Inch</t>
  </si>
  <si>
    <t>T238</t>
  </si>
  <si>
    <t>Aquifer Pumping Test</t>
  </si>
  <si>
    <t>T239</t>
  </si>
  <si>
    <t>Domestic Well Sampling</t>
  </si>
  <si>
    <t>T240</t>
  </si>
  <si>
    <t>Surface Water Sampling</t>
  </si>
  <si>
    <t>Soil Hauling (&lt; 75 Tons, ≤ 100 Miles)</t>
  </si>
  <si>
    <t>Ton/Mile</t>
  </si>
  <si>
    <t>Soil Hauling (&lt; 75 Tons, &gt; 100 Miles)</t>
  </si>
  <si>
    <t>Soil Hauling (≥ 75 Tons, ≤ 100 Miles)</t>
  </si>
  <si>
    <t>Soil Hauling (≥ 75 Tons, &gt; 100 Miles)</t>
  </si>
  <si>
    <t>T245</t>
  </si>
  <si>
    <t>Treatment of Petroleum Contaminated Soil</t>
  </si>
  <si>
    <t>T246</t>
  </si>
  <si>
    <t>Report Preparation</t>
  </si>
  <si>
    <t>T247</t>
  </si>
  <si>
    <t>Small UST Pumpout</t>
  </si>
  <si>
    <t>T248</t>
  </si>
  <si>
    <t>Site History Research</t>
  </si>
  <si>
    <t>T249</t>
  </si>
  <si>
    <t>One-Inch, Bail and Purge</t>
  </si>
  <si>
    <t>Well</t>
  </si>
  <si>
    <t>T250</t>
  </si>
  <si>
    <t>Two-Inch, Bail and Purge</t>
  </si>
  <si>
    <t>T251</t>
  </si>
  <si>
    <t>Four-Inch, Bail and Purge</t>
  </si>
  <si>
    <t>T252</t>
  </si>
  <si>
    <t>Low-Flow Sampling</t>
  </si>
  <si>
    <t>T253</t>
  </si>
  <si>
    <t>No-Purge Sampling</t>
  </si>
  <si>
    <t>T254</t>
  </si>
  <si>
    <t>Site Access Agreement</t>
  </si>
  <si>
    <t>T255</t>
  </si>
  <si>
    <t>Asphalt Pavement Removal, 6” thick, ≤ 1,000 SF</t>
  </si>
  <si>
    <t>Square Feet</t>
  </si>
  <si>
    <t>T256</t>
  </si>
  <si>
    <t>Asphalt Pavement Removal, 6” thick, &gt; 1,000 SF</t>
  </si>
  <si>
    <t>T257</t>
  </si>
  <si>
    <t>Reinforced Concrete Pavement Removal, 6” thick, &lt;1,000 SF</t>
  </si>
  <si>
    <t>T258</t>
  </si>
  <si>
    <t>Removal of Walkway Materials</t>
  </si>
  <si>
    <t>T259</t>
  </si>
  <si>
    <t>Restore Asphalt Paving, &gt;1,000 SF</t>
  </si>
  <si>
    <t>T260</t>
  </si>
  <si>
    <t>Restore Concrete Paving</t>
  </si>
  <si>
    <t>T261</t>
  </si>
  <si>
    <t>Restore Sidewalks, Driveways, and Patios</t>
  </si>
  <si>
    <t>T262</t>
  </si>
  <si>
    <t>Trenching</t>
  </si>
  <si>
    <t>Feet</t>
  </si>
  <si>
    <t>T263</t>
  </si>
  <si>
    <t>Silt Fence Installation</t>
  </si>
  <si>
    <t>T264</t>
  </si>
  <si>
    <t>Vacuum Excavation (SUE Quality Level A)</t>
  </si>
  <si>
    <t>T265</t>
  </si>
  <si>
    <t>Subsurface Line Location, Site (SUE Quality Level B)</t>
  </si>
  <si>
    <t>T266</t>
  </si>
  <si>
    <t>Subsurface Line Location, Excavation</t>
  </si>
  <si>
    <t>T267</t>
  </si>
  <si>
    <t>Terrain Conductivity/Electromagnetic Survey</t>
  </si>
  <si>
    <t>T268</t>
  </si>
  <si>
    <t>Spent Carbon Replacement</t>
  </si>
  <si>
    <t>T269</t>
  </si>
  <si>
    <t>Air Rotary Drilling and 2" Well Install</t>
  </si>
  <si>
    <t>T270</t>
  </si>
  <si>
    <t>Air Rotary Drilling and 4" Well Install</t>
  </si>
  <si>
    <t>Phase Assigned</t>
  </si>
  <si>
    <t xml:space="preserve">RO </t>
  </si>
  <si>
    <t>Heating Oil Category</t>
  </si>
  <si>
    <t>Release Investigation</t>
  </si>
  <si>
    <t>BRRO</t>
  </si>
  <si>
    <t>Category 1</t>
  </si>
  <si>
    <t>Initial Abatement</t>
  </si>
  <si>
    <t>NRO</t>
  </si>
  <si>
    <t>Category 2</t>
  </si>
  <si>
    <t>Site Characterization</t>
  </si>
  <si>
    <t xml:space="preserve">PRO </t>
  </si>
  <si>
    <t>Category 3</t>
  </si>
  <si>
    <t>Post SCR Monitoring</t>
  </si>
  <si>
    <t xml:space="preserve">SWRO </t>
  </si>
  <si>
    <t>SCR Addendum</t>
  </si>
  <si>
    <t xml:space="preserve">TRO </t>
  </si>
  <si>
    <t>Interim CAP Development</t>
  </si>
  <si>
    <t>VRO</t>
  </si>
  <si>
    <t>CAP Development</t>
  </si>
  <si>
    <t>CAP Implementation</t>
  </si>
  <si>
    <t>CAP Addendum</t>
  </si>
  <si>
    <t>Case Closure</t>
  </si>
  <si>
    <t>Emergency</t>
  </si>
  <si>
    <t>T271</t>
  </si>
  <si>
    <t>Storage Tank Cleanout Using Vacuum Excavator Trailer</t>
  </si>
  <si>
    <t>I2025</t>
  </si>
  <si>
    <t>I2026</t>
  </si>
  <si>
    <t>I2027</t>
  </si>
  <si>
    <t>I2028</t>
  </si>
  <si>
    <t>I2029</t>
  </si>
  <si>
    <t>Vehicle Mileage (2025)</t>
  </si>
  <si>
    <t>Vehicle Mileage (2026)</t>
  </si>
  <si>
    <t>Vehicle Mileage (2027)</t>
  </si>
  <si>
    <t>Vehicle Mileage (2028)</t>
  </si>
  <si>
    <t>Vehicle Mileage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</si>
</sst>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lt;=9999999]###\-####;\(###\)\ ###\-####"/>
  </numFmts>
  <fonts count="38" x14ac:knownFonts="1">
    <font>
      <sz val="10"/>
      <name val="Arial"/>
    </font>
    <font>
      <sz val="11"/>
      <color theme="1"/>
      <name val="Gill Sans MT"/>
      <family val="2"/>
      <scheme val="minor"/>
    </font>
    <font>
      <sz val="8"/>
      <name val="Arial"/>
      <family val="2"/>
    </font>
    <font>
      <sz val="10"/>
      <name val="Times New Roman"/>
      <family val="1"/>
    </font>
    <font>
      <b/>
      <sz val="10"/>
      <name val="Times New Roman"/>
      <family val="1"/>
    </font>
    <font>
      <b/>
      <sz val="8"/>
      <name val="Arial"/>
      <family val="2"/>
    </font>
    <font>
      <sz val="10"/>
      <name val="Arial"/>
      <family val="2"/>
    </font>
    <font>
      <sz val="8"/>
      <name val="Times New Roman"/>
      <family val="1"/>
    </font>
    <font>
      <sz val="10"/>
      <color theme="1"/>
      <name val="Times New Roman"/>
      <family val="1"/>
    </font>
    <font>
      <sz val="11"/>
      <color rgb="FFFF0000"/>
      <name val="Gill Sans MT"/>
      <family val="2"/>
      <scheme val="minor"/>
    </font>
    <font>
      <b/>
      <i/>
      <sz val="12"/>
      <name val="Times New Roman"/>
      <family val="1"/>
    </font>
    <font>
      <b/>
      <sz val="12"/>
      <name val="Times New Roman"/>
      <family val="1"/>
    </font>
    <font>
      <sz val="12"/>
      <name val="Times New Roman"/>
      <family val="1"/>
    </font>
    <font>
      <sz val="11"/>
      <color rgb="FF000000"/>
      <name val="Calibri"/>
      <family val="2"/>
    </font>
    <font>
      <sz val="11"/>
      <name val="Times New Roman"/>
      <family val="1"/>
    </font>
    <font>
      <b/>
      <sz val="20"/>
      <name val="Times New Roman"/>
      <family val="1"/>
    </font>
    <font>
      <b/>
      <sz val="11"/>
      <name val="Times New Roman"/>
      <family val="1"/>
    </font>
    <font>
      <sz val="12"/>
      <name val="Arial"/>
      <family val="2"/>
    </font>
    <font>
      <sz val="9"/>
      <color indexed="81"/>
      <name val="Tahoma"/>
      <family val="2"/>
    </font>
    <font>
      <b/>
      <sz val="9"/>
      <color indexed="81"/>
      <name val="Tahoma"/>
      <family val="2"/>
    </font>
    <font>
      <b/>
      <i/>
      <sz val="14"/>
      <name val="Times New Roman"/>
      <family val="1"/>
    </font>
    <font>
      <sz val="12"/>
      <name val="Comic Sans MS"/>
      <family val="4"/>
    </font>
    <font>
      <b/>
      <sz val="11"/>
      <name val="Arial"/>
      <family val="2"/>
    </font>
    <font>
      <sz val="11"/>
      <name val="Arial"/>
      <family val="2"/>
    </font>
    <font>
      <b/>
      <i/>
      <sz val="11"/>
      <name val="Arial"/>
      <family val="2"/>
    </font>
    <font>
      <u/>
      <sz val="11"/>
      <color theme="10"/>
      <name val="Gill Sans MT"/>
      <family val="2"/>
      <scheme val="minor"/>
    </font>
    <font>
      <sz val="16"/>
      <name val="Arial"/>
      <family val="2"/>
    </font>
    <font>
      <b/>
      <sz val="16"/>
      <name val="Arial"/>
      <family val="2"/>
    </font>
    <font>
      <b/>
      <sz val="12"/>
      <color rgb="FFE07A7A"/>
      <name val="Times New Roman"/>
      <family val="1"/>
    </font>
    <font>
      <b/>
      <sz val="12"/>
      <color rgb="FF703103"/>
      <name val="Times New Roman"/>
      <family val="1"/>
    </font>
    <font>
      <sz val="11"/>
      <name val="Calibri"/>
      <family val="2"/>
    </font>
    <font>
      <sz val="12"/>
      <color theme="1"/>
      <name val="Times New Roman"/>
      <family val="1"/>
    </font>
    <font>
      <vertAlign val="subscript"/>
      <sz val="12"/>
      <color theme="1"/>
      <name val="Times New Roman"/>
      <family val="1"/>
    </font>
    <font>
      <sz val="14"/>
      <name val="Times New Roman"/>
      <family val="1"/>
    </font>
    <font>
      <b/>
      <sz val="18"/>
      <name val="Times New Roman"/>
      <family val="1"/>
    </font>
    <font>
      <sz val="18"/>
      <name val="Times New Roman"/>
      <family val="1"/>
    </font>
    <font>
      <b/>
      <sz val="11"/>
      <name val="Calibri"/>
      <family val="2"/>
    </font>
    <font>
      <b/>
      <sz val="14"/>
      <color rgb="FFFF0000"/>
      <name val="Times New Roman"/>
      <family val="1"/>
    </font>
  </fonts>
  <fills count="12">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rgb="FFCCCCFF"/>
        <bgColor indexed="64"/>
      </patternFill>
    </fill>
    <fill>
      <patternFill patternType="solid">
        <fgColor rgb="FFE7F1D1"/>
        <bgColor indexed="64"/>
      </patternFill>
    </fill>
    <fill>
      <patternFill patternType="solid">
        <fgColor rgb="FFEBA7A7"/>
        <bgColor indexed="64"/>
      </patternFill>
    </fill>
    <fill>
      <patternFill patternType="solid">
        <fgColor rgb="FFD5EBF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s>
  <cellStyleXfs count="9">
    <xf numFmtId="0" fontId="0" fillId="0" borderId="0"/>
    <xf numFmtId="44" fontId="1" fillId="0" borderId="0" applyFont="0" applyFill="0" applyBorder="0" applyAlignment="0" applyProtection="0"/>
    <xf numFmtId="0" fontId="1" fillId="0" borderId="0"/>
    <xf numFmtId="0" fontId="9" fillId="0" borderId="0" applyNumberForma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0" fontId="13" fillId="0" borderId="0"/>
    <xf numFmtId="0" fontId="25" fillId="0" borderId="0" applyNumberFormat="0" applyFill="0" applyBorder="0" applyAlignment="0" applyProtection="0"/>
  </cellStyleXfs>
  <cellXfs count="181">
    <xf numFmtId="0" fontId="0" fillId="0" borderId="0" xfId="0"/>
    <xf numFmtId="0" fontId="5" fillId="0" borderId="0" xfId="0" applyFont="1"/>
    <xf numFmtId="0" fontId="8" fillId="0" borderId="0" xfId="0" applyFont="1"/>
    <xf numFmtId="0" fontId="7" fillId="0" borderId="12" xfId="0" applyFont="1" applyBorder="1" applyAlignment="1">
      <alignment wrapText="1"/>
    </xf>
    <xf numFmtId="0" fontId="7" fillId="0" borderId="13" xfId="0" applyFont="1" applyBorder="1" applyAlignment="1">
      <alignment wrapText="1"/>
    </xf>
    <xf numFmtId="0" fontId="6" fillId="0" borderId="0" xfId="0" applyFont="1"/>
    <xf numFmtId="164" fontId="12" fillId="0" borderId="11" xfId="0" applyNumberFormat="1" applyFont="1" applyFill="1" applyBorder="1" applyAlignment="1">
      <alignment wrapText="1"/>
    </xf>
    <xf numFmtId="14" fontId="12" fillId="0" borderId="4" xfId="0" applyNumberFormat="1" applyFont="1" applyBorder="1" applyAlignment="1">
      <alignment wrapText="1"/>
    </xf>
    <xf numFmtId="0" fontId="3" fillId="0" borderId="0" xfId="0" applyFont="1" applyAlignment="1"/>
    <xf numFmtId="0" fontId="12" fillId="0" borderId="0" xfId="0" applyFont="1" applyAlignment="1"/>
    <xf numFmtId="14" fontId="12" fillId="0" borderId="10" xfId="0" applyNumberFormat="1" applyFont="1" applyBorder="1" applyAlignment="1"/>
    <xf numFmtId="0" fontId="0" fillId="0" borderId="0" xfId="0" applyAlignment="1"/>
    <xf numFmtId="0" fontId="3" fillId="0" borderId="0" xfId="0" applyFont="1" applyAlignment="1">
      <alignment wrapText="1"/>
    </xf>
    <xf numFmtId="0" fontId="0" fillId="4" borderId="0" xfId="0" applyFill="1"/>
    <xf numFmtId="0" fontId="14" fillId="0" borderId="1" xfId="0" applyFont="1" applyBorder="1" applyAlignment="1">
      <alignment wrapText="1"/>
    </xf>
    <xf numFmtId="0" fontId="4" fillId="0" borderId="2" xfId="0" applyFont="1" applyBorder="1" applyAlignment="1">
      <alignment horizontal="center" wrapText="1"/>
    </xf>
    <xf numFmtId="0" fontId="4" fillId="2" borderId="2" xfId="0" applyFont="1" applyFill="1" applyBorder="1" applyAlignment="1">
      <alignment horizontal="center" wrapText="1"/>
    </xf>
    <xf numFmtId="0" fontId="4" fillId="3" borderId="2" xfId="0" applyFont="1" applyFill="1" applyBorder="1" applyAlignment="1">
      <alignment horizontal="center" wrapText="1"/>
    </xf>
    <xf numFmtId="0" fontId="14" fillId="0" borderId="1" xfId="0" applyFont="1" applyBorder="1" applyAlignment="1"/>
    <xf numFmtId="0" fontId="16" fillId="2" borderId="1" xfId="0" applyFont="1" applyFill="1" applyBorder="1" applyAlignment="1"/>
    <xf numFmtId="0" fontId="14" fillId="2" borderId="1" xfId="0" applyFont="1" applyFill="1" applyBorder="1" applyAlignment="1"/>
    <xf numFmtId="8" fontId="14" fillId="0" borderId="1" xfId="0" applyNumberFormat="1" applyFont="1" applyBorder="1" applyAlignment="1"/>
    <xf numFmtId="8" fontId="14" fillId="0" borderId="1" xfId="0" applyNumberFormat="1" applyFont="1" applyBorder="1" applyAlignment="1">
      <alignment wrapText="1"/>
    </xf>
    <xf numFmtId="0" fontId="16" fillId="2" borderId="1" xfId="0" applyFont="1" applyFill="1" applyBorder="1" applyAlignment="1">
      <alignment wrapText="1"/>
    </xf>
    <xf numFmtId="8" fontId="14" fillId="3" borderId="1" xfId="0" applyNumberFormat="1" applyFont="1" applyFill="1" applyBorder="1" applyAlignment="1"/>
    <xf numFmtId="8" fontId="14" fillId="3" borderId="1" xfId="0" applyNumberFormat="1" applyFont="1" applyFill="1" applyBorder="1" applyAlignment="1">
      <alignment wrapText="1"/>
    </xf>
    <xf numFmtId="14" fontId="11" fillId="0" borderId="29" xfId="0" applyNumberFormat="1" applyFont="1" applyBorder="1" applyAlignment="1">
      <alignment horizontal="left" vertical="top" wrapText="1"/>
    </xf>
    <xf numFmtId="0" fontId="17" fillId="4" borderId="0" xfId="0" applyFont="1" applyFill="1"/>
    <xf numFmtId="0" fontId="11" fillId="2" borderId="8" xfId="0" applyFont="1" applyFill="1" applyBorder="1" applyAlignment="1">
      <alignment horizontal="left" wrapText="1"/>
    </xf>
    <xf numFmtId="14" fontId="12" fillId="2" borderId="30" xfId="0" applyNumberFormat="1" applyFont="1" applyFill="1" applyBorder="1" applyAlignment="1">
      <alignment horizontal="left" wrapText="1"/>
    </xf>
    <xf numFmtId="14" fontId="12" fillId="2" borderId="28" xfId="0" applyNumberFormat="1" applyFont="1" applyFill="1" applyBorder="1" applyAlignment="1">
      <alignment wrapText="1"/>
    </xf>
    <xf numFmtId="0" fontId="11" fillId="2" borderId="29" xfId="0" applyNumberFormat="1" applyFont="1" applyFill="1" applyBorder="1" applyAlignment="1">
      <alignment horizontal="left" vertical="top" wrapText="1"/>
    </xf>
    <xf numFmtId="0" fontId="11" fillId="2" borderId="29" xfId="0" applyFont="1" applyFill="1" applyBorder="1" applyAlignment="1">
      <alignment vertical="top" wrapText="1"/>
    </xf>
    <xf numFmtId="14" fontId="12" fillId="0" borderId="8" xfId="0" applyNumberFormat="1" applyFont="1" applyBorder="1" applyAlignment="1">
      <alignment horizontal="left" wrapText="1"/>
    </xf>
    <xf numFmtId="0" fontId="22" fillId="0" borderId="0" xfId="0" applyFont="1"/>
    <xf numFmtId="0" fontId="23" fillId="0" borderId="0" xfId="0" applyFont="1"/>
    <xf numFmtId="0" fontId="24" fillId="0" borderId="0" xfId="0" applyFont="1"/>
    <xf numFmtId="0" fontId="17" fillId="0" borderId="0" xfId="0" applyFont="1"/>
    <xf numFmtId="0" fontId="26" fillId="0" borderId="0" xfId="0" applyFont="1"/>
    <xf numFmtId="0" fontId="26" fillId="0" borderId="0" xfId="0" quotePrefix="1" applyFont="1"/>
    <xf numFmtId="0" fontId="26" fillId="0" borderId="0" xfId="0" applyFont="1" applyAlignment="1">
      <alignment horizontal="left"/>
    </xf>
    <xf numFmtId="0" fontId="27" fillId="0" borderId="0" xfId="0" applyFont="1"/>
    <xf numFmtId="0" fontId="11" fillId="0" borderId="0" xfId="0" applyFont="1" applyAlignment="1">
      <alignment horizontal="center" vertical="center" wrapText="1"/>
    </xf>
    <xf numFmtId="0" fontId="11" fillId="6" borderId="0" xfId="0" applyFont="1" applyFill="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25" fillId="0" borderId="0" xfId="8" applyAlignment="1">
      <alignment vertical="center" wrapText="1"/>
    </xf>
    <xf numFmtId="0" fontId="12" fillId="7" borderId="0" xfId="0" applyFont="1" applyFill="1" applyAlignment="1">
      <alignment vertical="center" wrapText="1"/>
    </xf>
    <xf numFmtId="0" fontId="11" fillId="8" borderId="0" xfId="0" applyFont="1" applyFill="1" applyAlignment="1">
      <alignment vertical="center" wrapText="1"/>
    </xf>
    <xf numFmtId="0" fontId="11" fillId="5" borderId="0" xfId="0" applyFont="1" applyFill="1" applyAlignment="1">
      <alignment vertical="center" wrapText="1"/>
    </xf>
    <xf numFmtId="0" fontId="30" fillId="0" borderId="0" xfId="0" applyFont="1"/>
    <xf numFmtId="49" fontId="11" fillId="0" borderId="1" xfId="7" applyNumberFormat="1" applyFont="1" applyBorder="1" applyAlignment="1">
      <alignment horizontal="center" wrapText="1"/>
    </xf>
    <xf numFmtId="0" fontId="31" fillId="0" borderId="3" xfId="0" applyFont="1" applyBorder="1" applyAlignment="1">
      <alignment horizontal="left" wrapText="1"/>
    </xf>
    <xf numFmtId="0" fontId="31" fillId="0" borderId="4" xfId="0" applyFont="1" applyBorder="1" applyAlignment="1">
      <alignment horizontal="left" wrapText="1"/>
    </xf>
    <xf numFmtId="0" fontId="31" fillId="0" borderId="10" xfId="0" applyFont="1" applyBorder="1" applyAlignment="1">
      <alignment wrapText="1"/>
    </xf>
    <xf numFmtId="0" fontId="31" fillId="0" borderId="11" xfId="0" applyFont="1" applyBorder="1" applyAlignment="1">
      <alignment wrapText="1"/>
    </xf>
    <xf numFmtId="0" fontId="31" fillId="0" borderId="4" xfId="0" applyFont="1" applyBorder="1" applyAlignment="1">
      <alignment wrapText="1"/>
    </xf>
    <xf numFmtId="0" fontId="31" fillId="0" borderId="38" xfId="0" applyFont="1" applyBorder="1" applyAlignment="1">
      <alignment wrapText="1"/>
    </xf>
    <xf numFmtId="0" fontId="31" fillId="0" borderId="11" xfId="0" applyFont="1" applyBorder="1" applyAlignment="1">
      <alignment vertical="center" wrapText="1"/>
    </xf>
    <xf numFmtId="0" fontId="31" fillId="0" borderId="4" xfId="0" applyFont="1" applyBorder="1" applyAlignment="1">
      <alignment vertical="center" wrapText="1"/>
    </xf>
    <xf numFmtId="0" fontId="31" fillId="0" borderId="3" xfId="0" applyFont="1" applyFill="1" applyBorder="1" applyAlignment="1">
      <alignment wrapText="1"/>
    </xf>
    <xf numFmtId="0" fontId="31" fillId="0" borderId="4" xfId="0" applyFont="1" applyFill="1" applyBorder="1" applyAlignment="1">
      <alignment vertical="center" wrapText="1"/>
    </xf>
    <xf numFmtId="0" fontId="31" fillId="0" borderId="29" xfId="0" applyFont="1" applyBorder="1" applyAlignment="1">
      <alignment wrapText="1"/>
    </xf>
    <xf numFmtId="0" fontId="31" fillId="0" borderId="11" xfId="0" applyFont="1" applyBorder="1" applyAlignment="1">
      <alignment horizontal="left" wrapText="1"/>
    </xf>
    <xf numFmtId="0" fontId="31" fillId="0" borderId="39" xfId="0" applyFont="1" applyBorder="1" applyAlignment="1">
      <alignment wrapText="1"/>
    </xf>
    <xf numFmtId="0" fontId="31" fillId="0" borderId="40" xfId="0" applyFont="1" applyBorder="1" applyAlignment="1">
      <alignment wrapText="1"/>
    </xf>
    <xf numFmtId="0" fontId="31" fillId="0" borderId="41" xfId="0" applyFont="1" applyBorder="1" applyAlignment="1">
      <alignment wrapText="1"/>
    </xf>
    <xf numFmtId="0" fontId="31" fillId="0" borderId="24" xfId="0" applyFont="1" applyBorder="1" applyAlignment="1">
      <alignment wrapText="1"/>
    </xf>
    <xf numFmtId="0" fontId="16" fillId="0" borderId="2" xfId="0" applyFont="1" applyBorder="1" applyAlignment="1">
      <alignment horizontal="center" wrapText="1"/>
    </xf>
    <xf numFmtId="0" fontId="16" fillId="2" borderId="2" xfId="0" applyFont="1" applyFill="1" applyBorder="1" applyAlignment="1">
      <alignment horizontal="center" wrapText="1"/>
    </xf>
    <xf numFmtId="0" fontId="37" fillId="0" borderId="3" xfId="3" applyFont="1" applyBorder="1" applyAlignment="1">
      <alignment horizontal="right"/>
    </xf>
    <xf numFmtId="0" fontId="11" fillId="9" borderId="10" xfId="0" applyFont="1" applyFill="1" applyBorder="1" applyAlignment="1">
      <alignment wrapText="1"/>
    </xf>
    <xf numFmtId="0" fontId="16" fillId="10" borderId="2" xfId="0" applyFont="1" applyFill="1" applyBorder="1" applyAlignment="1">
      <alignment wrapText="1"/>
    </xf>
    <xf numFmtId="49" fontId="16" fillId="10" borderId="1" xfId="7" applyNumberFormat="1" applyFont="1" applyFill="1" applyBorder="1" applyAlignment="1">
      <alignment horizontal="left" wrapText="1"/>
    </xf>
    <xf numFmtId="1" fontId="14" fillId="10" borderId="2" xfId="0" applyNumberFormat="1" applyFont="1" applyFill="1" applyBorder="1" applyAlignment="1">
      <alignment wrapText="1"/>
    </xf>
    <xf numFmtId="0" fontId="16" fillId="10" borderId="1" xfId="0" applyFont="1" applyFill="1" applyBorder="1" applyAlignment="1">
      <alignment wrapText="1"/>
    </xf>
    <xf numFmtId="1" fontId="14" fillId="10" borderId="1" xfId="0" applyNumberFormat="1" applyFont="1" applyFill="1" applyBorder="1" applyAlignment="1">
      <alignment horizontal="center" wrapText="1"/>
    </xf>
    <xf numFmtId="1" fontId="14" fillId="10" borderId="37" xfId="0" applyNumberFormat="1" applyFont="1" applyFill="1" applyBorder="1" applyAlignment="1">
      <alignment wrapText="1"/>
    </xf>
    <xf numFmtId="0" fontId="3" fillId="11" borderId="0" xfId="0" applyFont="1" applyFill="1" applyAlignment="1"/>
    <xf numFmtId="0" fontId="16" fillId="3" borderId="1" xfId="0" applyFont="1" applyFill="1" applyBorder="1" applyAlignment="1">
      <alignment wrapText="1"/>
    </xf>
    <xf numFmtId="1" fontId="14" fillId="3" borderId="1" xfId="0" applyNumberFormat="1" applyFont="1" applyFill="1" applyBorder="1" applyAlignment="1">
      <alignment wrapText="1"/>
    </xf>
    <xf numFmtId="1" fontId="14" fillId="3" borderId="2" xfId="0" applyNumberFormat="1" applyFont="1" applyFill="1" applyBorder="1" applyAlignment="1">
      <alignment wrapText="1"/>
    </xf>
    <xf numFmtId="0" fontId="4" fillId="3" borderId="1" xfId="0" applyFont="1" applyFill="1" applyBorder="1" applyAlignment="1">
      <alignment wrapText="1"/>
    </xf>
    <xf numFmtId="1" fontId="3" fillId="3" borderId="1" xfId="0" applyNumberFormat="1" applyFont="1" applyFill="1" applyBorder="1" applyAlignment="1"/>
    <xf numFmtId="1" fontId="3" fillId="3" borderId="12" xfId="0" applyNumberFormat="1" applyFont="1" applyFill="1" applyBorder="1" applyAlignment="1"/>
    <xf numFmtId="1" fontId="3" fillId="3" borderId="2" xfId="0" applyNumberFormat="1" applyFont="1" applyFill="1" applyBorder="1" applyAlignment="1">
      <alignment wrapText="1"/>
    </xf>
    <xf numFmtId="0" fontId="16" fillId="2" borderId="12" xfId="0" applyFont="1" applyFill="1" applyBorder="1" applyAlignment="1">
      <alignment horizontal="left" wrapText="1"/>
    </xf>
    <xf numFmtId="0" fontId="16" fillId="2" borderId="14" xfId="0" applyFont="1" applyFill="1" applyBorder="1" applyAlignment="1">
      <alignment horizontal="left" wrapText="1"/>
    </xf>
    <xf numFmtId="0" fontId="31" fillId="0" borderId="30" xfId="0" applyFont="1" applyBorder="1" applyAlignment="1">
      <alignment wrapText="1"/>
    </xf>
    <xf numFmtId="0" fontId="31" fillId="0" borderId="3" xfId="0" applyFont="1" applyBorder="1" applyAlignment="1">
      <alignment wrapText="1"/>
    </xf>
    <xf numFmtId="1" fontId="14" fillId="2" borderId="2" xfId="0" applyNumberFormat="1" applyFont="1" applyFill="1" applyBorder="1" applyAlignment="1">
      <alignment wrapText="1"/>
    </xf>
    <xf numFmtId="1" fontId="14" fillId="2" borderId="1" xfId="0" applyNumberFormat="1" applyFont="1" applyFill="1" applyBorder="1" applyAlignment="1">
      <alignment horizontal="center" wrapText="1"/>
    </xf>
    <xf numFmtId="1" fontId="14" fillId="2" borderId="37" xfId="0" applyNumberFormat="1" applyFont="1" applyFill="1" applyBorder="1" applyAlignment="1">
      <alignment wrapText="1"/>
    </xf>
    <xf numFmtId="0" fontId="31" fillId="0" borderId="3" xfId="0" applyFont="1" applyBorder="1" applyAlignment="1">
      <alignment wrapText="1"/>
    </xf>
    <xf numFmtId="0" fontId="31" fillId="0" borderId="3" xfId="0" applyFont="1" applyBorder="1" applyAlignment="1">
      <alignment wrapText="1"/>
    </xf>
    <xf numFmtId="0" fontId="16" fillId="2" borderId="12" xfId="0" applyFont="1" applyFill="1" applyBorder="1" applyAlignment="1">
      <alignment horizontal="left" wrapText="1"/>
    </xf>
    <xf numFmtId="0" fontId="16" fillId="2" borderId="14" xfId="0" applyFont="1" applyFill="1" applyBorder="1" applyAlignment="1">
      <alignment horizontal="left" wrapText="1"/>
    </xf>
    <xf numFmtId="0" fontId="16" fillId="2" borderId="1" xfId="0" applyFont="1" applyFill="1" applyBorder="1" applyAlignment="1">
      <alignment horizontal="left" wrapText="1"/>
    </xf>
    <xf numFmtId="0" fontId="21" fillId="2" borderId="25" xfId="0" applyFont="1" applyFill="1" applyBorder="1" applyAlignment="1">
      <alignment horizontal="left" wrapText="1"/>
    </xf>
    <xf numFmtId="0" fontId="21" fillId="2" borderId="26" xfId="0" applyFont="1" applyFill="1" applyBorder="1" applyAlignment="1">
      <alignment horizontal="left" wrapText="1"/>
    </xf>
    <xf numFmtId="0" fontId="3" fillId="0" borderId="31" xfId="0" applyFont="1" applyBorder="1" applyAlignment="1">
      <alignment horizontal="left" wrapText="1"/>
    </xf>
    <xf numFmtId="0" fontId="3" fillId="0" borderId="7" xfId="0" applyFont="1" applyBorder="1" applyAlignment="1">
      <alignment horizontal="left" wrapText="1"/>
    </xf>
    <xf numFmtId="0" fontId="3" fillId="0" borderId="32" xfId="0" applyFont="1" applyBorder="1" applyAlignment="1">
      <alignment horizontal="left" wrapText="1"/>
    </xf>
    <xf numFmtId="0" fontId="3" fillId="0" borderId="6" xfId="0" applyFont="1" applyBorder="1" applyAlignment="1">
      <alignment horizontal="left" wrapText="1"/>
    </xf>
    <xf numFmtId="0" fontId="20" fillId="9" borderId="12" xfId="0" applyFont="1" applyFill="1" applyBorder="1" applyAlignment="1">
      <alignment horizontal="left"/>
    </xf>
    <xf numFmtId="0" fontId="10" fillId="9" borderId="13" xfId="0" applyFont="1" applyFill="1" applyBorder="1" applyAlignment="1">
      <alignment horizontal="left"/>
    </xf>
    <xf numFmtId="0" fontId="10" fillId="9" borderId="14" xfId="0" applyFont="1" applyFill="1" applyBorder="1" applyAlignment="1">
      <alignment horizontal="left"/>
    </xf>
    <xf numFmtId="0" fontId="3" fillId="11" borderId="12" xfId="0" applyFont="1" applyFill="1" applyBorder="1" applyAlignment="1">
      <alignment horizontal="center"/>
    </xf>
    <xf numFmtId="0" fontId="3" fillId="11" borderId="13" xfId="0" applyFont="1" applyFill="1" applyBorder="1" applyAlignment="1">
      <alignment horizontal="center"/>
    </xf>
    <xf numFmtId="0" fontId="3" fillId="11" borderId="14" xfId="0" applyFont="1" applyFill="1" applyBorder="1" applyAlignment="1">
      <alignment horizontal="center"/>
    </xf>
    <xf numFmtId="0" fontId="11" fillId="2" borderId="22" xfId="0" applyFont="1" applyFill="1" applyBorder="1" applyAlignment="1">
      <alignment horizontal="left" vertical="top" wrapText="1"/>
    </xf>
    <xf numFmtId="0" fontId="11" fillId="2" borderId="23" xfId="0" applyFont="1" applyFill="1" applyBorder="1" applyAlignment="1">
      <alignment horizontal="left" vertical="top" wrapText="1"/>
    </xf>
    <xf numFmtId="0" fontId="11" fillId="2" borderId="24" xfId="0" applyFont="1" applyFill="1" applyBorder="1" applyAlignment="1">
      <alignment horizontal="left" vertical="top" wrapText="1"/>
    </xf>
    <xf numFmtId="0" fontId="11" fillId="0" borderId="16" xfId="0" applyFont="1" applyFill="1" applyBorder="1" applyAlignment="1">
      <alignment horizontal="center" wrapText="1"/>
    </xf>
    <xf numFmtId="0" fontId="11" fillId="0" borderId="17" xfId="0" applyFont="1" applyFill="1" applyBorder="1" applyAlignment="1">
      <alignment horizontal="center" wrapText="1"/>
    </xf>
    <xf numFmtId="0" fontId="15" fillId="9" borderId="16" xfId="0" applyFont="1" applyFill="1" applyBorder="1" applyAlignment="1">
      <alignment horizontal="center" wrapText="1"/>
    </xf>
    <xf numFmtId="0" fontId="15" fillId="9" borderId="17" xfId="0" applyFont="1" applyFill="1" applyBorder="1" applyAlignment="1">
      <alignment horizontal="center" wrapText="1"/>
    </xf>
    <xf numFmtId="0" fontId="15" fillId="9" borderId="11" xfId="0" applyFont="1" applyFill="1" applyBorder="1" applyAlignment="1">
      <alignment horizontal="center" wrapText="1"/>
    </xf>
    <xf numFmtId="0" fontId="4" fillId="2" borderId="16" xfId="0" applyFont="1" applyFill="1" applyBorder="1" applyAlignment="1">
      <alignment horizontal="left"/>
    </xf>
    <xf numFmtId="0" fontId="4" fillId="2" borderId="17" xfId="0" applyFont="1" applyFill="1" applyBorder="1" applyAlignment="1">
      <alignment horizontal="left"/>
    </xf>
    <xf numFmtId="0" fontId="4" fillId="2" borderId="11" xfId="0" applyFont="1" applyFill="1" applyBorder="1" applyAlignment="1">
      <alignment horizontal="left"/>
    </xf>
    <xf numFmtId="0" fontId="11" fillId="2" borderId="25" xfId="0" applyFont="1" applyFill="1" applyBorder="1" applyAlignment="1">
      <alignment horizontal="left" wrapText="1"/>
    </xf>
    <xf numFmtId="0" fontId="11" fillId="2" borderId="26" xfId="0" applyFont="1" applyFill="1" applyBorder="1" applyAlignment="1">
      <alignment horizontal="left" wrapText="1"/>
    </xf>
    <xf numFmtId="0" fontId="4" fillId="0" borderId="16" xfId="0" applyFont="1" applyBorder="1" applyAlignment="1">
      <alignment horizontal="left"/>
    </xf>
    <xf numFmtId="0" fontId="4" fillId="0" borderId="17" xfId="0" applyFont="1" applyBorder="1" applyAlignment="1">
      <alignment horizontal="left"/>
    </xf>
    <xf numFmtId="0" fontId="4" fillId="0" borderId="11" xfId="0" applyFont="1" applyBorder="1" applyAlignment="1">
      <alignment horizontal="left"/>
    </xf>
    <xf numFmtId="0" fontId="3" fillId="0" borderId="15" xfId="0" applyFont="1" applyBorder="1" applyAlignment="1">
      <alignment horizontal="left" wrapText="1"/>
    </xf>
    <xf numFmtId="0" fontId="3" fillId="0" borderId="0" xfId="0" applyFont="1" applyBorder="1" applyAlignment="1">
      <alignment horizontal="left" wrapText="1"/>
    </xf>
    <xf numFmtId="0" fontId="11" fillId="0" borderId="5" xfId="0" applyFont="1" applyBorder="1" applyAlignment="1">
      <alignment horizontal="center" wrapText="1"/>
    </xf>
    <xf numFmtId="0" fontId="11" fillId="0" borderId="4" xfId="0" applyFont="1" applyBorder="1" applyAlignment="1">
      <alignment horizontal="center" wrapText="1"/>
    </xf>
    <xf numFmtId="0" fontId="21" fillId="2" borderId="9" xfId="0" applyFont="1" applyFill="1" applyBorder="1" applyAlignment="1">
      <alignment horizontal="left" wrapText="1"/>
    </xf>
    <xf numFmtId="0" fontId="21" fillId="2" borderId="0" xfId="0" applyFont="1" applyFill="1" applyBorder="1" applyAlignment="1">
      <alignment horizontal="left" wrapText="1"/>
    </xf>
    <xf numFmtId="0" fontId="21" fillId="0" borderId="27" xfId="0" applyFont="1" applyBorder="1" applyAlignment="1">
      <alignment horizontal="left" wrapText="1"/>
    </xf>
    <xf numFmtId="0" fontId="21" fillId="0" borderId="7" xfId="0" applyFont="1" applyBorder="1" applyAlignment="1">
      <alignment horizontal="left" wrapText="1"/>
    </xf>
    <xf numFmtId="0" fontId="21" fillId="0" borderId="8" xfId="0" applyFont="1" applyBorder="1" applyAlignment="1">
      <alignment horizontal="left" wrapText="1"/>
    </xf>
    <xf numFmtId="0" fontId="14" fillId="11" borderId="33" xfId="0" applyFont="1" applyFill="1" applyBorder="1" applyAlignment="1">
      <alignment horizontal="center"/>
    </xf>
    <xf numFmtId="0" fontId="14" fillId="11" borderId="34" xfId="0" applyFont="1" applyFill="1" applyBorder="1" applyAlignment="1">
      <alignment horizontal="center"/>
    </xf>
    <xf numFmtId="0" fontId="14" fillId="11" borderId="35" xfId="0" applyFont="1" applyFill="1" applyBorder="1" applyAlignment="1">
      <alignment horizontal="center"/>
    </xf>
    <xf numFmtId="0" fontId="14" fillId="11" borderId="15" xfId="0" applyFont="1" applyFill="1" applyBorder="1" applyAlignment="1">
      <alignment horizontal="center"/>
    </xf>
    <xf numFmtId="0" fontId="14" fillId="11" borderId="0" xfId="0" applyFont="1" applyFill="1" applyAlignment="1">
      <alignment horizontal="center"/>
    </xf>
    <xf numFmtId="0" fontId="14" fillId="11" borderId="36" xfId="0" applyFont="1" applyFill="1" applyBorder="1" applyAlignment="1">
      <alignment horizontal="center"/>
    </xf>
    <xf numFmtId="0" fontId="11" fillId="9" borderId="16" xfId="0" applyFont="1" applyFill="1" applyBorder="1" applyAlignment="1">
      <alignment horizontal="center" wrapText="1"/>
    </xf>
    <xf numFmtId="0" fontId="11" fillId="9" borderId="11" xfId="0" applyFont="1" applyFill="1" applyBorder="1" applyAlignment="1">
      <alignment horizontal="center"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2" borderId="16" xfId="0" applyFont="1" applyFill="1" applyBorder="1" applyAlignment="1">
      <alignment horizontal="left" wrapText="1"/>
    </xf>
    <xf numFmtId="0" fontId="11" fillId="2" borderId="17" xfId="0" applyFont="1" applyFill="1" applyBorder="1" applyAlignment="1">
      <alignment horizontal="left" wrapText="1"/>
    </xf>
    <xf numFmtId="0" fontId="11" fillId="2" borderId="11" xfId="0" applyFont="1" applyFill="1" applyBorder="1" applyAlignment="1">
      <alignment horizontal="left" wrapText="1"/>
    </xf>
    <xf numFmtId="0" fontId="15" fillId="0" borderId="0" xfId="0" applyFont="1" applyAlignment="1">
      <alignment horizontal="center" wrapText="1"/>
    </xf>
    <xf numFmtId="0" fontId="34" fillId="0" borderId="6" xfId="0" applyFont="1" applyBorder="1" applyAlignment="1">
      <alignment horizontal="center" wrapText="1"/>
    </xf>
    <xf numFmtId="0" fontId="35" fillId="0" borderId="6" xfId="0" applyFont="1" applyBorder="1" applyAlignment="1">
      <alignment horizontal="center" wrapText="1"/>
    </xf>
    <xf numFmtId="0" fontId="12" fillId="9" borderId="11" xfId="0" applyFont="1" applyFill="1" applyBorder="1" applyAlignment="1">
      <alignment horizontal="center" wrapText="1"/>
    </xf>
    <xf numFmtId="0" fontId="11" fillId="9" borderId="10" xfId="0" applyFont="1" applyFill="1" applyBorder="1" applyAlignment="1">
      <alignment horizontal="center" wrapText="1"/>
    </xf>
    <xf numFmtId="0" fontId="11" fillId="9" borderId="17" xfId="0" applyFont="1" applyFill="1" applyBorder="1" applyAlignment="1">
      <alignment horizontal="center" wrapText="1"/>
    </xf>
    <xf numFmtId="0" fontId="4" fillId="0" borderId="5" xfId="0" applyFont="1" applyBorder="1" applyAlignment="1">
      <alignment horizontal="right" wrapText="1"/>
    </xf>
    <xf numFmtId="0" fontId="4" fillId="0" borderId="4" xfId="0" applyFont="1" applyBorder="1" applyAlignment="1">
      <alignment wrapText="1"/>
    </xf>
    <xf numFmtId="0" fontId="11" fillId="0" borderId="3" xfId="0" applyFont="1" applyBorder="1" applyAlignment="1">
      <alignment horizontal="center" wrapText="1"/>
    </xf>
    <xf numFmtId="0" fontId="4" fillId="0" borderId="3" xfId="0" applyFont="1" applyBorder="1" applyAlignment="1">
      <alignment horizontal="center" wrapText="1"/>
    </xf>
    <xf numFmtId="0" fontId="3" fillId="0" borderId="3" xfId="0" applyFont="1" applyBorder="1" applyAlignment="1">
      <alignment wrapText="1"/>
    </xf>
    <xf numFmtId="0" fontId="11" fillId="0" borderId="16" xfId="0" applyFont="1" applyBorder="1" applyAlignment="1">
      <alignment horizontal="center" wrapText="1"/>
    </xf>
    <xf numFmtId="0" fontId="11" fillId="0" borderId="11" xfId="0" applyFont="1" applyBorder="1" applyAlignment="1">
      <alignment horizontal="center" wrapText="1"/>
    </xf>
    <xf numFmtId="0" fontId="4" fillId="0" borderId="16" xfId="0" applyFont="1" applyBorder="1" applyAlignment="1">
      <alignment horizontal="center" wrapText="1"/>
    </xf>
    <xf numFmtId="0" fontId="4" fillId="0" borderId="17" xfId="0" applyFont="1" applyBorder="1" applyAlignment="1">
      <alignment horizontal="center" wrapText="1"/>
    </xf>
    <xf numFmtId="0" fontId="4" fillId="0" borderId="11" xfId="0" applyFont="1" applyBorder="1" applyAlignment="1">
      <alignment horizontal="center" wrapText="1"/>
    </xf>
    <xf numFmtId="164" fontId="11" fillId="0" borderId="16" xfId="0" applyNumberFormat="1" applyFont="1" applyFill="1" applyBorder="1" applyAlignment="1">
      <alignment horizontal="center" wrapText="1"/>
    </xf>
    <xf numFmtId="164" fontId="11" fillId="0" borderId="17" xfId="0" applyNumberFormat="1" applyFont="1" applyFill="1" applyBorder="1" applyAlignment="1">
      <alignment horizontal="center" wrapText="1"/>
    </xf>
    <xf numFmtId="0" fontId="11" fillId="0" borderId="17" xfId="0" applyFont="1" applyFill="1" applyBorder="1" applyAlignment="1">
      <alignment horizontal="left" wrapText="1"/>
    </xf>
    <xf numFmtId="0" fontId="11" fillId="0" borderId="11" xfId="0" applyFont="1" applyFill="1" applyBorder="1" applyAlignment="1">
      <alignment horizontal="left" wrapText="1"/>
    </xf>
    <xf numFmtId="0" fontId="11" fillId="9" borderId="21" xfId="0" applyFont="1" applyFill="1" applyBorder="1" applyAlignment="1">
      <alignment horizontal="right"/>
    </xf>
    <xf numFmtId="0" fontId="11" fillId="9" borderId="18" xfId="0" applyFont="1" applyFill="1" applyBorder="1" applyAlignment="1">
      <alignment horizontal="right"/>
    </xf>
    <xf numFmtId="0" fontId="37" fillId="0" borderId="16" xfId="3" applyFont="1" applyBorder="1" applyAlignment="1">
      <alignment horizontal="left" wrapText="1"/>
    </xf>
    <xf numFmtId="0" fontId="37" fillId="0" borderId="17" xfId="3" applyFont="1" applyBorder="1" applyAlignment="1">
      <alignment horizontal="left" wrapText="1"/>
    </xf>
    <xf numFmtId="0" fontId="33" fillId="0" borderId="17" xfId="0" applyFont="1" applyBorder="1" applyAlignment="1">
      <alignment wrapText="1"/>
    </xf>
    <xf numFmtId="0" fontId="33" fillId="0" borderId="11" xfId="0" applyFont="1" applyBorder="1" applyAlignment="1">
      <alignment wrapText="1"/>
    </xf>
    <xf numFmtId="0" fontId="11" fillId="0" borderId="15" xfId="0" applyFont="1" applyBorder="1" applyAlignment="1">
      <alignment horizontal="left"/>
    </xf>
    <xf numFmtId="0" fontId="11" fillId="0" borderId="0" xfId="0" applyFont="1" applyBorder="1" applyAlignment="1">
      <alignment horizontal="left"/>
    </xf>
    <xf numFmtId="0" fontId="4" fillId="2" borderId="19" xfId="0" applyFont="1" applyFill="1" applyBorder="1" applyAlignment="1">
      <alignment horizontal="center" wrapText="1"/>
    </xf>
    <xf numFmtId="0" fontId="4" fillId="2" borderId="20" xfId="0" applyFont="1" applyFill="1" applyBorder="1" applyAlignment="1">
      <alignment horizontal="center" wrapText="1"/>
    </xf>
    <xf numFmtId="0" fontId="31" fillId="0" borderId="30" xfId="0" applyFont="1" applyBorder="1" applyAlignment="1">
      <alignment wrapText="1"/>
    </xf>
    <xf numFmtId="0" fontId="31" fillId="0" borderId="3" xfId="0" applyFont="1" applyBorder="1" applyAlignment="1">
      <alignment wrapText="1"/>
    </xf>
  </cellXfs>
  <cellStyles count="9">
    <cellStyle name="Currency 2" xfId="1" xr:uid="{00000000-0005-0000-0000-000000000000}"/>
    <cellStyle name="Currency 3" xfId="5" xr:uid="{00000000-0005-0000-0000-000001000000}"/>
    <cellStyle name="Hyperlink" xfId="8" builtinId="8"/>
    <cellStyle name="Normal" xfId="0" builtinId="0"/>
    <cellStyle name="Normal 2" xfId="4" xr:uid="{00000000-0005-0000-0000-000004000000}"/>
    <cellStyle name="Normal 3" xfId="2" xr:uid="{00000000-0005-0000-0000-000005000000}"/>
    <cellStyle name="Normal 4" xfId="7" xr:uid="{00000000-0005-0000-0000-000006000000}"/>
    <cellStyle name="Percent 2" xfId="6" xr:uid="{00000000-0005-0000-0000-000007000000}"/>
    <cellStyle name="Warning Text" xfId="3" builtinId="11"/>
  </cellStyles>
  <dxfs count="0"/>
  <tableStyles count="0" defaultTableStyle="TableStyleMedium9" defaultPivotStyle="PivotStyleLight16"/>
  <colors>
    <mruColors>
      <color rgb="FF99CCFF"/>
      <color rgb="FFCC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978C9E23-D4B0-11CE-BF2D-00AA003F40D0}" ax:persistence="persistStreamInit" r:id="rId1"/>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480060</xdr:colOff>
          <xdr:row>17</xdr:row>
          <xdr:rowOff>0</xdr:rowOff>
        </xdr:from>
        <xdr:to>
          <xdr:col>3</xdr:col>
          <xdr:colOff>0</xdr:colOff>
          <xdr:row>17</xdr:row>
          <xdr:rowOff>0</xdr:rowOff>
        </xdr:to>
        <xdr:sp macro="" textlink="">
          <xdr:nvSpPr>
            <xdr:cNvPr id="2056" name="Label4" descr="Select Regional Office location"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0</xdr:rowOff>
        </xdr:from>
        <xdr:to>
          <xdr:col>4</xdr:col>
          <xdr:colOff>0</xdr:colOff>
          <xdr:row>17</xdr:row>
          <xdr:rowOff>0</xdr:rowOff>
        </xdr:to>
        <xdr:sp macro="" textlink="">
          <xdr:nvSpPr>
            <xdr:cNvPr id="2057" name="Label5" descr="Select Heating Oil Category if applicable"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182880</xdr:colOff>
          <xdr:row>17</xdr:row>
          <xdr:rowOff>0</xdr:rowOff>
        </xdr:from>
        <xdr:to>
          <xdr:col>1</xdr:col>
          <xdr:colOff>441960</xdr:colOff>
          <xdr:row>17</xdr:row>
          <xdr:rowOff>0</xdr:rowOff>
        </xdr:to>
        <xdr:sp macro="" textlink="">
          <xdr:nvSpPr>
            <xdr:cNvPr id="2064" name="Label8" descr="Select Phase Assigned"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olstice">
  <a:themeElements>
    <a:clrScheme name="Solstice">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eq.virginia.gov/Programs/LandProtectionRevitalization/PetroleumProgram/Reimbursement/eAAF.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60"/>
  <sheetViews>
    <sheetView workbookViewId="0"/>
  </sheetViews>
  <sheetFormatPr defaultRowHeight="13.2" x14ac:dyDescent="0.25"/>
  <cols>
    <col min="1" max="1" width="119.5546875" customWidth="1"/>
  </cols>
  <sheetData>
    <row r="1" spans="1:1" ht="15.6" x14ac:dyDescent="0.25">
      <c r="A1" s="42" t="s">
        <v>0</v>
      </c>
    </row>
    <row r="2" spans="1:1" ht="15.6" x14ac:dyDescent="0.25">
      <c r="A2" s="43" t="s">
        <v>1</v>
      </c>
    </row>
    <row r="3" spans="1:1" ht="31.2" x14ac:dyDescent="0.25">
      <c r="A3" s="44" t="s">
        <v>2</v>
      </c>
    </row>
    <row r="4" spans="1:1" ht="15.6" x14ac:dyDescent="0.25">
      <c r="A4" s="45" t="s">
        <v>3</v>
      </c>
    </row>
    <row r="5" spans="1:1" ht="15.6" x14ac:dyDescent="0.25">
      <c r="A5" s="45" t="s">
        <v>4</v>
      </c>
    </row>
    <row r="6" spans="1:1" ht="15.6" x14ac:dyDescent="0.25">
      <c r="A6" s="45" t="s">
        <v>5</v>
      </c>
    </row>
    <row r="7" spans="1:1" ht="15.6" x14ac:dyDescent="0.25">
      <c r="A7" s="45" t="s">
        <v>6</v>
      </c>
    </row>
    <row r="8" spans="1:1" ht="15.6" x14ac:dyDescent="0.25">
      <c r="A8" s="45" t="s">
        <v>7</v>
      </c>
    </row>
    <row r="9" spans="1:1" ht="18" x14ac:dyDescent="0.25">
      <c r="A9" s="46" t="s">
        <v>8</v>
      </c>
    </row>
    <row r="10" spans="1:1" ht="15.6" x14ac:dyDescent="0.25">
      <c r="A10" s="45" t="s">
        <v>9</v>
      </c>
    </row>
    <row r="11" spans="1:1" ht="15.6" x14ac:dyDescent="0.25">
      <c r="A11" s="43" t="s">
        <v>10</v>
      </c>
    </row>
    <row r="12" spans="1:1" ht="31.2" x14ac:dyDescent="0.25">
      <c r="A12" s="45" t="s">
        <v>11</v>
      </c>
    </row>
    <row r="13" spans="1:1" ht="15.6" x14ac:dyDescent="0.25">
      <c r="A13" s="45" t="s">
        <v>12</v>
      </c>
    </row>
    <row r="14" spans="1:1" ht="15.6" x14ac:dyDescent="0.25">
      <c r="A14" s="45" t="s">
        <v>13</v>
      </c>
    </row>
    <row r="15" spans="1:1" ht="15.6" x14ac:dyDescent="0.25">
      <c r="A15" s="43" t="s">
        <v>14</v>
      </c>
    </row>
    <row r="16" spans="1:1" ht="15.6" x14ac:dyDescent="0.25">
      <c r="A16" s="45" t="s">
        <v>15</v>
      </c>
    </row>
    <row r="17" spans="1:1" ht="31.2" x14ac:dyDescent="0.25">
      <c r="A17" s="45" t="s">
        <v>16</v>
      </c>
    </row>
    <row r="18" spans="1:1" ht="62.4" x14ac:dyDescent="0.25">
      <c r="A18" s="45" t="s">
        <v>17</v>
      </c>
    </row>
    <row r="19" spans="1:1" ht="46.8" x14ac:dyDescent="0.25">
      <c r="A19" s="45" t="s">
        <v>18</v>
      </c>
    </row>
    <row r="20" spans="1:1" ht="46.8" x14ac:dyDescent="0.25">
      <c r="A20" s="45" t="s">
        <v>19</v>
      </c>
    </row>
    <row r="21" spans="1:1" ht="15.6" x14ac:dyDescent="0.25">
      <c r="A21" s="45" t="s">
        <v>20</v>
      </c>
    </row>
    <row r="22" spans="1:1" ht="15.6" x14ac:dyDescent="0.25">
      <c r="A22" s="47" t="s">
        <v>21</v>
      </c>
    </row>
    <row r="23" spans="1:1" ht="31.2" x14ac:dyDescent="0.25">
      <c r="A23" s="45" t="s">
        <v>22</v>
      </c>
    </row>
    <row r="24" spans="1:1" ht="15.6" x14ac:dyDescent="0.25">
      <c r="A24" s="47" t="s">
        <v>23</v>
      </c>
    </row>
    <row r="25" spans="1:1" ht="31.2" x14ac:dyDescent="0.25">
      <c r="A25" s="45" t="s">
        <v>24</v>
      </c>
    </row>
    <row r="26" spans="1:1" ht="15.6" x14ac:dyDescent="0.25">
      <c r="A26" s="45" t="s">
        <v>25</v>
      </c>
    </row>
    <row r="27" spans="1:1" ht="15.6" x14ac:dyDescent="0.25">
      <c r="A27" s="47" t="s">
        <v>26</v>
      </c>
    </row>
    <row r="28" spans="1:1" ht="15.6" x14ac:dyDescent="0.25">
      <c r="A28" s="45" t="s">
        <v>27</v>
      </c>
    </row>
    <row r="29" spans="1:1" ht="15.6" x14ac:dyDescent="0.25">
      <c r="A29" s="47" t="s">
        <v>28</v>
      </c>
    </row>
    <row r="30" spans="1:1" ht="62.4" x14ac:dyDescent="0.25">
      <c r="A30" s="45" t="s">
        <v>29</v>
      </c>
    </row>
    <row r="31" spans="1:1" ht="15.6" x14ac:dyDescent="0.25">
      <c r="A31" s="48" t="s">
        <v>30</v>
      </c>
    </row>
    <row r="32" spans="1:1" ht="46.8" x14ac:dyDescent="0.25">
      <c r="A32" s="45" t="s">
        <v>31</v>
      </c>
    </row>
    <row r="33" spans="1:1" ht="46.8" x14ac:dyDescent="0.25">
      <c r="A33" s="45" t="s">
        <v>32</v>
      </c>
    </row>
    <row r="34" spans="1:1" ht="31.2" x14ac:dyDescent="0.25">
      <c r="A34" s="45" t="s">
        <v>33</v>
      </c>
    </row>
    <row r="35" spans="1:1" ht="15.6" x14ac:dyDescent="0.25">
      <c r="A35" s="45" t="s">
        <v>34</v>
      </c>
    </row>
    <row r="36" spans="1:1" ht="15.6" x14ac:dyDescent="0.25">
      <c r="A36" s="48" t="s">
        <v>35</v>
      </c>
    </row>
    <row r="37" spans="1:1" ht="46.8" x14ac:dyDescent="0.25">
      <c r="A37" s="45" t="s">
        <v>36</v>
      </c>
    </row>
    <row r="38" spans="1:1" ht="31.2" x14ac:dyDescent="0.25">
      <c r="A38" s="45" t="s">
        <v>37</v>
      </c>
    </row>
    <row r="39" spans="1:1" ht="15.6" x14ac:dyDescent="0.25">
      <c r="A39" s="45" t="s">
        <v>38</v>
      </c>
    </row>
    <row r="40" spans="1:1" ht="46.8" x14ac:dyDescent="0.25">
      <c r="A40" s="45" t="s">
        <v>39</v>
      </c>
    </row>
    <row r="41" spans="1:1" ht="15.6" x14ac:dyDescent="0.25">
      <c r="A41" s="45" t="s">
        <v>40</v>
      </c>
    </row>
    <row r="42" spans="1:1" ht="15.6" x14ac:dyDescent="0.25">
      <c r="A42" s="49" t="s">
        <v>41</v>
      </c>
    </row>
    <row r="43" spans="1:1" ht="31.2" x14ac:dyDescent="0.25">
      <c r="A43" s="45" t="s">
        <v>42</v>
      </c>
    </row>
    <row r="44" spans="1:1" ht="15.6" x14ac:dyDescent="0.25">
      <c r="A44" s="45" t="s">
        <v>43</v>
      </c>
    </row>
    <row r="45" spans="1:1" ht="15.6" x14ac:dyDescent="0.25">
      <c r="A45" s="43" t="s">
        <v>44</v>
      </c>
    </row>
    <row r="46" spans="1:1" ht="15.6" x14ac:dyDescent="0.25">
      <c r="A46" s="45" t="s">
        <v>45</v>
      </c>
    </row>
    <row r="47" spans="1:1" ht="31.2" x14ac:dyDescent="0.25">
      <c r="A47" s="45" t="s">
        <v>46</v>
      </c>
    </row>
    <row r="48" spans="1:1" ht="15.6" x14ac:dyDescent="0.25">
      <c r="A48" s="43" t="s">
        <v>47</v>
      </c>
    </row>
    <row r="49" spans="1:1" ht="15.6" x14ac:dyDescent="0.25">
      <c r="A49" s="45" t="s">
        <v>48</v>
      </c>
    </row>
    <row r="50" spans="1:1" ht="31.2" x14ac:dyDescent="0.25">
      <c r="A50" s="45" t="s">
        <v>49</v>
      </c>
    </row>
    <row r="51" spans="1:1" ht="31.2" x14ac:dyDescent="0.25">
      <c r="A51" s="45" t="s">
        <v>50</v>
      </c>
    </row>
    <row r="52" spans="1:1" ht="15.6" x14ac:dyDescent="0.25">
      <c r="A52" s="45" t="s">
        <v>51</v>
      </c>
    </row>
    <row r="53" spans="1:1" ht="62.4" x14ac:dyDescent="0.25">
      <c r="A53" s="47" t="s">
        <v>52</v>
      </c>
    </row>
    <row r="54" spans="1:1" ht="15.6" x14ac:dyDescent="0.25">
      <c r="A54" s="43" t="s">
        <v>53</v>
      </c>
    </row>
    <row r="55" spans="1:1" ht="31.2" x14ac:dyDescent="0.25">
      <c r="A55" s="44" t="s">
        <v>54</v>
      </c>
    </row>
    <row r="56" spans="1:1" ht="15.6" x14ac:dyDescent="0.25">
      <c r="A56" s="44" t="s">
        <v>55</v>
      </c>
    </row>
    <row r="57" spans="1:1" ht="31.2" x14ac:dyDescent="0.25">
      <c r="A57" s="44" t="s">
        <v>56</v>
      </c>
    </row>
    <row r="58" spans="1:1" ht="14.4" x14ac:dyDescent="0.3">
      <c r="A58" s="50"/>
    </row>
    <row r="59" spans="1:1" ht="14.4" x14ac:dyDescent="0.3">
      <c r="A59" s="50"/>
    </row>
    <row r="60" spans="1:1" ht="14.4" x14ac:dyDescent="0.3">
      <c r="A60" s="50"/>
    </row>
  </sheetData>
  <hyperlinks>
    <hyperlink ref="A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sheetPr>
  <dimension ref="A1:P64"/>
  <sheetViews>
    <sheetView tabSelected="1" topLeftCell="A6" zoomScale="80" zoomScaleNormal="80" workbookViewId="0">
      <selection activeCell="B10" sqref="B10"/>
    </sheetView>
  </sheetViews>
  <sheetFormatPr defaultColWidth="8.6640625" defaultRowHeight="13.2" x14ac:dyDescent="0.25"/>
  <cols>
    <col min="1" max="1" width="11.33203125" style="8" customWidth="1"/>
    <col min="2" max="2" width="36.6640625" style="8" customWidth="1"/>
    <col min="3" max="3" width="11" style="8" customWidth="1"/>
    <col min="4" max="4" width="12.5546875" style="8" customWidth="1"/>
    <col min="5" max="5" width="12.44140625" style="8" customWidth="1"/>
    <col min="6" max="6" width="14" style="8" customWidth="1"/>
    <col min="7" max="7" width="12.6640625" style="8" customWidth="1"/>
    <col min="8" max="8" width="12.5546875" style="8" customWidth="1"/>
    <col min="9" max="9" width="8.6640625" style="8"/>
    <col min="10" max="10" width="9.6640625" style="8" customWidth="1"/>
    <col min="11" max="11" width="12" style="8" customWidth="1"/>
    <col min="12" max="12" width="11.33203125" style="8" customWidth="1"/>
    <col min="13" max="13" width="10.33203125" style="8" customWidth="1"/>
    <col min="14" max="14" width="23.6640625" style="8" customWidth="1"/>
    <col min="15" max="15" width="15.33203125" style="8" customWidth="1"/>
    <col min="16" max="16" width="15.6640625" style="8" customWidth="1"/>
    <col min="17" max="16384" width="8.6640625" style="8"/>
  </cols>
  <sheetData>
    <row r="1" spans="1:16" ht="24.6" x14ac:dyDescent="0.4">
      <c r="A1" s="149" t="s">
        <v>57</v>
      </c>
      <c r="B1" s="149"/>
      <c r="C1" s="149"/>
      <c r="D1" s="149"/>
      <c r="E1" s="149"/>
      <c r="F1" s="149"/>
      <c r="G1" s="149"/>
      <c r="H1" s="149"/>
      <c r="I1" s="149"/>
      <c r="J1" s="149"/>
      <c r="K1" s="149"/>
      <c r="L1" s="149"/>
      <c r="M1" s="149"/>
      <c r="N1" s="149"/>
      <c r="O1" s="149"/>
      <c r="P1" s="149"/>
    </row>
    <row r="2" spans="1:16" ht="23.4" thickBot="1" x14ac:dyDescent="0.45">
      <c r="A2" s="150" t="s">
        <v>58</v>
      </c>
      <c r="B2" s="150"/>
      <c r="C2" s="150"/>
      <c r="D2" s="150"/>
      <c r="E2" s="150"/>
      <c r="F2" s="150"/>
      <c r="G2" s="150"/>
      <c r="H2" s="150"/>
      <c r="I2" s="150"/>
      <c r="J2" s="150"/>
      <c r="K2" s="150"/>
      <c r="L2" s="150"/>
      <c r="M2" s="150"/>
      <c r="N2" s="151"/>
      <c r="O2" s="151"/>
      <c r="P2" s="151"/>
    </row>
    <row r="3" spans="1:16" ht="16.2" thickBot="1" x14ac:dyDescent="0.35">
      <c r="A3" s="141" t="s">
        <v>59</v>
      </c>
      <c r="B3" s="152"/>
      <c r="C3" s="141" t="s">
        <v>60</v>
      </c>
      <c r="D3" s="154"/>
      <c r="E3" s="142"/>
      <c r="F3" s="153" t="s">
        <v>61</v>
      </c>
      <c r="G3" s="153"/>
      <c r="H3" s="153"/>
      <c r="I3" s="153"/>
      <c r="J3" s="153"/>
      <c r="K3" s="153"/>
      <c r="L3" s="153"/>
      <c r="M3" s="153" t="s">
        <v>62</v>
      </c>
      <c r="N3" s="153"/>
      <c r="O3" s="141" t="s">
        <v>63</v>
      </c>
      <c r="P3" s="152"/>
    </row>
    <row r="4" spans="1:16" ht="16.2" thickBot="1" x14ac:dyDescent="0.35">
      <c r="A4" s="155"/>
      <c r="B4" s="156"/>
      <c r="C4" s="162"/>
      <c r="D4" s="163"/>
      <c r="E4" s="164"/>
      <c r="F4" s="157" t="s">
        <v>64</v>
      </c>
      <c r="G4" s="157"/>
      <c r="H4" s="157"/>
      <c r="I4" s="157"/>
      <c r="J4" s="157"/>
      <c r="K4" s="157"/>
      <c r="L4" s="157"/>
      <c r="M4" s="158"/>
      <c r="N4" s="159"/>
      <c r="O4" s="160" t="s">
        <v>65</v>
      </c>
      <c r="P4" s="161"/>
    </row>
    <row r="5" spans="1:16" s="9" customFormat="1" ht="34.5" customHeight="1" thickBot="1" x14ac:dyDescent="0.35">
      <c r="A5" s="141" t="s">
        <v>66</v>
      </c>
      <c r="B5" s="142"/>
      <c r="C5" s="141" t="s">
        <v>67</v>
      </c>
      <c r="D5" s="142"/>
      <c r="E5" s="165"/>
      <c r="F5" s="166"/>
      <c r="G5" s="166"/>
      <c r="H5" s="141" t="s">
        <v>68</v>
      </c>
      <c r="I5" s="154"/>
      <c r="J5" s="142"/>
      <c r="K5" s="167"/>
      <c r="L5" s="167"/>
      <c r="M5" s="167"/>
      <c r="N5" s="168"/>
      <c r="O5" s="71" t="s">
        <v>69</v>
      </c>
      <c r="P5" s="6"/>
    </row>
    <row r="6" spans="1:16" s="9" customFormat="1" ht="38.25" customHeight="1" thickBot="1" x14ac:dyDescent="0.45">
      <c r="A6" s="128" t="s">
        <v>70</v>
      </c>
      <c r="B6" s="129"/>
      <c r="C6" s="141" t="s">
        <v>71</v>
      </c>
      <c r="D6" s="142"/>
      <c r="E6" s="113"/>
      <c r="F6" s="114"/>
      <c r="G6" s="114"/>
      <c r="H6" s="115" t="s">
        <v>72</v>
      </c>
      <c r="I6" s="116"/>
      <c r="J6" s="116"/>
      <c r="K6" s="116"/>
      <c r="L6" s="117"/>
      <c r="M6" s="169" t="s">
        <v>73</v>
      </c>
      <c r="N6" s="170"/>
      <c r="O6" s="10"/>
      <c r="P6" s="7"/>
    </row>
    <row r="7" spans="1:16" ht="19.2" customHeight="1" thickBot="1" x14ac:dyDescent="0.4">
      <c r="A7" s="70" t="s">
        <v>74</v>
      </c>
      <c r="B7" s="171" t="s">
        <v>75</v>
      </c>
      <c r="C7" s="172"/>
      <c r="D7" s="172"/>
      <c r="E7" s="172"/>
      <c r="F7" s="172"/>
      <c r="G7" s="172"/>
      <c r="H7" s="172"/>
      <c r="I7" s="172"/>
      <c r="J7" s="172"/>
      <c r="K7" s="172"/>
      <c r="L7" s="173"/>
      <c r="M7" s="173"/>
      <c r="N7" s="173"/>
      <c r="O7" s="173"/>
      <c r="P7" s="174"/>
    </row>
    <row r="8" spans="1:16" ht="97.5" customHeight="1" x14ac:dyDescent="0.25">
      <c r="A8" s="15" t="s">
        <v>76</v>
      </c>
      <c r="B8" s="15" t="s">
        <v>77</v>
      </c>
      <c r="C8" s="15" t="s">
        <v>78</v>
      </c>
      <c r="D8" s="15" t="s">
        <v>79</v>
      </c>
      <c r="E8" s="16" t="s">
        <v>80</v>
      </c>
      <c r="F8" s="15" t="s">
        <v>81</v>
      </c>
      <c r="G8" s="16" t="s">
        <v>82</v>
      </c>
      <c r="H8" s="15" t="s">
        <v>83</v>
      </c>
      <c r="I8" s="17" t="s">
        <v>84</v>
      </c>
      <c r="J8" s="17" t="s">
        <v>85</v>
      </c>
      <c r="K8" s="15" t="s">
        <v>86</v>
      </c>
      <c r="L8" s="15" t="s">
        <v>87</v>
      </c>
      <c r="M8" s="16" t="s">
        <v>88</v>
      </c>
      <c r="N8" s="15" t="s">
        <v>89</v>
      </c>
      <c r="O8" s="177" t="s">
        <v>90</v>
      </c>
      <c r="P8" s="178"/>
    </row>
    <row r="9" spans="1:16" ht="15" customHeight="1" x14ac:dyDescent="0.3">
      <c r="A9" s="175" t="s">
        <v>91</v>
      </c>
      <c r="B9" s="176"/>
      <c r="C9" s="176"/>
      <c r="D9" s="176"/>
      <c r="E9" s="176"/>
      <c r="F9" s="176"/>
      <c r="G9" s="176"/>
      <c r="H9" s="176"/>
      <c r="I9" s="176"/>
      <c r="J9" s="176"/>
      <c r="K9" s="176"/>
      <c r="L9" s="176"/>
      <c r="M9" s="176"/>
      <c r="N9" s="176"/>
      <c r="O9" s="176"/>
      <c r="P9" s="176"/>
    </row>
    <row r="10" spans="1:16" ht="21.75" customHeight="1" x14ac:dyDescent="0.25">
      <c r="A10" s="14"/>
      <c r="B10" s="14" t="str">
        <f>IF(A10=""," ",VLOOKUP(A10,'2022 UCRS'!$A$2:$C$471,2,FALSE))</f>
        <v xml:space="preserve"> </v>
      </c>
      <c r="C10" s="14" t="str">
        <f>IF(A10=""," ",VLOOKUP(A10,'2022 UCRS'!$A$2:$C$471,3,FALSE))</f>
        <v xml:space="preserve"> </v>
      </c>
      <c r="D10" s="18"/>
      <c r="E10" s="19"/>
      <c r="F10" s="18"/>
      <c r="G10" s="20"/>
      <c r="H10" s="18"/>
      <c r="I10" s="24"/>
      <c r="J10" s="24"/>
      <c r="K10" s="21"/>
      <c r="L10" s="22"/>
      <c r="M10" s="23"/>
      <c r="N10" s="14"/>
      <c r="O10" s="97"/>
      <c r="P10" s="97"/>
    </row>
    <row r="11" spans="1:16" ht="13.8" x14ac:dyDescent="0.25">
      <c r="A11" s="14"/>
      <c r="B11" s="14" t="str">
        <f>IF(A11=""," ",VLOOKUP(A11,'2022 UCRS'!$A$2:$C$471,2,FALSE))</f>
        <v xml:space="preserve"> </v>
      </c>
      <c r="C11" s="14"/>
      <c r="D11" s="18"/>
      <c r="E11" s="19"/>
      <c r="F11" s="18"/>
      <c r="G11" s="20"/>
      <c r="H11" s="18"/>
      <c r="I11" s="24"/>
      <c r="J11" s="24"/>
      <c r="K11" s="21"/>
      <c r="L11" s="22"/>
      <c r="M11" s="23"/>
      <c r="N11" s="14"/>
      <c r="O11" s="97"/>
      <c r="P11" s="97"/>
    </row>
    <row r="12" spans="1:16" ht="13.8" x14ac:dyDescent="0.25">
      <c r="A12" s="14"/>
      <c r="B12" s="14" t="str">
        <f>IF(A12=""," ",VLOOKUP(A12,'2022 UCRS'!$A$2:$C$471,2,FALSE))</f>
        <v xml:space="preserve"> </v>
      </c>
      <c r="C12" s="14"/>
      <c r="D12" s="18"/>
      <c r="E12" s="19"/>
      <c r="F12" s="18"/>
      <c r="G12" s="20"/>
      <c r="H12" s="18"/>
      <c r="I12" s="24"/>
      <c r="J12" s="24"/>
      <c r="K12" s="21"/>
      <c r="L12" s="22"/>
      <c r="M12" s="23"/>
      <c r="N12" s="14"/>
      <c r="O12" s="95"/>
      <c r="P12" s="96"/>
    </row>
    <row r="13" spans="1:16" ht="15" customHeight="1" x14ac:dyDescent="0.25">
      <c r="A13" s="14"/>
      <c r="B13" s="14" t="str">
        <f>IF(A13=""," ",VLOOKUP(A13,'2022 UCRS'!$A$2:$C$471,2,FALSE))</f>
        <v xml:space="preserve"> </v>
      </c>
      <c r="C13" s="14" t="str">
        <f>IF(A13=""," ",VLOOKUP(A13,'2022 UCRS'!$A$2:$C$471,3,FALSE))</f>
        <v xml:space="preserve"> </v>
      </c>
      <c r="D13" s="18"/>
      <c r="E13" s="19"/>
      <c r="F13" s="18"/>
      <c r="G13" s="20"/>
      <c r="H13" s="18"/>
      <c r="I13" s="24"/>
      <c r="J13" s="24"/>
      <c r="K13" s="21"/>
      <c r="L13" s="22"/>
      <c r="M13" s="23"/>
      <c r="N13" s="14"/>
      <c r="O13" s="95"/>
      <c r="P13" s="96"/>
    </row>
    <row r="14" spans="1:16" ht="15" customHeight="1" x14ac:dyDescent="0.25">
      <c r="A14" s="14"/>
      <c r="B14" s="14" t="str">
        <f>IF(A14=""," ",VLOOKUP(A14,'2022 UCRS'!$A$2:$C$471,2,FALSE))</f>
        <v xml:space="preserve"> </v>
      </c>
      <c r="C14" s="14" t="str">
        <f>IF(A14=""," ",VLOOKUP(A14,'2022 UCRS'!$A$2:$C$471,3,FALSE))</f>
        <v xml:space="preserve"> </v>
      </c>
      <c r="D14" s="18"/>
      <c r="E14" s="19"/>
      <c r="F14" s="18"/>
      <c r="G14" s="20"/>
      <c r="H14" s="18"/>
      <c r="I14" s="24"/>
      <c r="J14" s="24"/>
      <c r="K14" s="21"/>
      <c r="L14" s="22"/>
      <c r="M14" s="23"/>
      <c r="N14" s="14"/>
      <c r="O14" s="97"/>
      <c r="P14" s="97"/>
    </row>
    <row r="15" spans="1:16" ht="15" customHeight="1" x14ac:dyDescent="0.25">
      <c r="A15" s="14"/>
      <c r="B15" s="14" t="str">
        <f>IF(A15=""," ",VLOOKUP(A15,'2022 UCRS'!$A$2:$C$471,2,FALSE))</f>
        <v xml:space="preserve"> </v>
      </c>
      <c r="C15" s="14" t="str">
        <f>IF(A15=""," ",VLOOKUP(A15,'2022 UCRS'!$A$2:$C$471,3,FALSE))</f>
        <v xml:space="preserve"> </v>
      </c>
      <c r="D15" s="18"/>
      <c r="E15" s="19"/>
      <c r="F15" s="18"/>
      <c r="G15" s="20"/>
      <c r="H15" s="18"/>
      <c r="I15" s="24"/>
      <c r="J15" s="24"/>
      <c r="K15" s="21"/>
      <c r="L15" s="22"/>
      <c r="M15" s="23"/>
      <c r="N15" s="14"/>
      <c r="O15" s="97"/>
      <c r="P15" s="97"/>
    </row>
    <row r="16" spans="1:16" ht="15" customHeight="1" x14ac:dyDescent="0.25">
      <c r="A16" s="14"/>
      <c r="B16" s="14" t="str">
        <f>IF(A16=""," ",VLOOKUP(A16,'2022 UCRS'!$A$2:$C$471,2,FALSE))</f>
        <v xml:space="preserve"> </v>
      </c>
      <c r="C16" s="14" t="str">
        <f>IF(A16=""," ",VLOOKUP(A16,'2022 UCRS'!$A$2:$C$471,3,FALSE))</f>
        <v xml:space="preserve"> </v>
      </c>
      <c r="D16" s="18"/>
      <c r="E16" s="19"/>
      <c r="F16" s="18"/>
      <c r="G16" s="20"/>
      <c r="H16" s="18"/>
      <c r="I16" s="24"/>
      <c r="J16" s="24"/>
      <c r="K16" s="21"/>
      <c r="L16" s="22"/>
      <c r="M16" s="23"/>
      <c r="N16" s="14"/>
      <c r="O16" s="86"/>
      <c r="P16" s="87"/>
    </row>
    <row r="17" spans="1:16" ht="15" customHeight="1" x14ac:dyDescent="0.25">
      <c r="A17" s="14"/>
      <c r="B17" s="14" t="str">
        <f>IF(A17=""," ",VLOOKUP(A17,'2022 UCRS'!$A$2:$C$471,2,FALSE))</f>
        <v xml:space="preserve"> </v>
      </c>
      <c r="C17" s="14" t="str">
        <f>IF(A17=""," ",VLOOKUP(A17,'2022 UCRS'!$A$2:$C$471,3,FALSE))</f>
        <v xml:space="preserve"> </v>
      </c>
      <c r="D17" s="18"/>
      <c r="E17" s="19"/>
      <c r="F17" s="18"/>
      <c r="G17" s="20"/>
      <c r="H17" s="18"/>
      <c r="I17" s="24"/>
      <c r="J17" s="24"/>
      <c r="K17" s="21"/>
      <c r="L17" s="22"/>
      <c r="M17" s="23"/>
      <c r="N17" s="14"/>
      <c r="O17" s="95"/>
      <c r="P17" s="96"/>
    </row>
    <row r="18" spans="1:16" ht="15" customHeight="1" x14ac:dyDescent="0.25">
      <c r="A18" s="14"/>
      <c r="B18" s="14" t="str">
        <f>IF(A18=""," ",VLOOKUP(A18,'2022 UCRS'!$A$2:$C$471,2,FALSE))</f>
        <v xml:space="preserve"> </v>
      </c>
      <c r="C18" s="14" t="str">
        <f>IF(A18=""," ",VLOOKUP(A18,'2022 UCRS'!$A$2:$C$471,3,FALSE))</f>
        <v xml:space="preserve"> </v>
      </c>
      <c r="D18" s="18"/>
      <c r="E18" s="19"/>
      <c r="F18" s="18"/>
      <c r="G18" s="20"/>
      <c r="H18" s="18"/>
      <c r="I18" s="24"/>
      <c r="J18" s="24"/>
      <c r="K18" s="21"/>
      <c r="L18" s="22"/>
      <c r="M18" s="23"/>
      <c r="N18" s="14"/>
      <c r="O18" s="95"/>
      <c r="P18" s="96"/>
    </row>
    <row r="19" spans="1:16" ht="15" customHeight="1" x14ac:dyDescent="0.25">
      <c r="A19" s="14"/>
      <c r="B19" s="14" t="str">
        <f>IF(A19=""," ",VLOOKUP(A19,'2022 UCRS'!$A$2:$C$471,2,FALSE))</f>
        <v xml:space="preserve"> </v>
      </c>
      <c r="C19" s="14" t="str">
        <f>IF(A19=""," ",VLOOKUP(A19,'2022 UCRS'!$A$2:$C$471,3,FALSE))</f>
        <v xml:space="preserve"> </v>
      </c>
      <c r="D19" s="18"/>
      <c r="E19" s="19"/>
      <c r="F19" s="18"/>
      <c r="G19" s="20"/>
      <c r="H19" s="18"/>
      <c r="I19" s="24"/>
      <c r="J19" s="24"/>
      <c r="K19" s="21"/>
      <c r="L19" s="22"/>
      <c r="M19" s="23"/>
      <c r="N19" s="14"/>
      <c r="O19" s="97"/>
      <c r="P19" s="97"/>
    </row>
    <row r="20" spans="1:16" ht="15" customHeight="1" x14ac:dyDescent="0.25">
      <c r="A20" s="14"/>
      <c r="B20" s="14" t="str">
        <f>IF(A20=""," ",VLOOKUP(A20,'2022 UCRS'!$A$2:$C$471,2,FALSE))</f>
        <v xml:space="preserve"> </v>
      </c>
      <c r="C20" s="14" t="str">
        <f>IF(A20=""," ",VLOOKUP(A20,'2022 UCRS'!$A$2:$C$471,3,FALSE))</f>
        <v xml:space="preserve"> </v>
      </c>
      <c r="D20" s="18"/>
      <c r="E20" s="19"/>
      <c r="F20" s="18"/>
      <c r="G20" s="20"/>
      <c r="H20" s="18"/>
      <c r="I20" s="24"/>
      <c r="J20" s="24"/>
      <c r="K20" s="21"/>
      <c r="L20" s="22"/>
      <c r="M20" s="23"/>
      <c r="N20" s="14"/>
      <c r="O20" s="97"/>
      <c r="P20" s="97"/>
    </row>
    <row r="21" spans="1:16" ht="15" customHeight="1" x14ac:dyDescent="0.25">
      <c r="A21" s="14"/>
      <c r="B21" s="14" t="str">
        <f>IF(A21=""," ",VLOOKUP(A21,'2022 UCRS'!$A$2:$C$471,2,FALSE))</f>
        <v xml:space="preserve"> </v>
      </c>
      <c r="C21" s="14" t="str">
        <f>IF(A21=""," ",VLOOKUP(A21,'2022 UCRS'!$A$2:$C$471,3,FALSE))</f>
        <v xml:space="preserve"> </v>
      </c>
      <c r="D21" s="18"/>
      <c r="E21" s="19"/>
      <c r="F21" s="18"/>
      <c r="G21" s="20"/>
      <c r="H21" s="18"/>
      <c r="I21" s="24"/>
      <c r="J21" s="24"/>
      <c r="K21" s="21"/>
      <c r="L21" s="22"/>
      <c r="M21" s="23"/>
      <c r="N21" s="14"/>
      <c r="O21" s="86"/>
      <c r="P21" s="87"/>
    </row>
    <row r="22" spans="1:16" ht="15" customHeight="1" x14ac:dyDescent="0.25">
      <c r="A22" s="14"/>
      <c r="B22" s="14" t="str">
        <f>IF(A22=""," ",VLOOKUP(A22,'2022 UCRS'!$A$2:$C$471,2,FALSE))</f>
        <v xml:space="preserve"> </v>
      </c>
      <c r="C22" s="14" t="str">
        <f>IF(A22=""," ",VLOOKUP(A22,'2022 UCRS'!$A$2:$C$471,3,FALSE))</f>
        <v xml:space="preserve"> </v>
      </c>
      <c r="D22" s="18"/>
      <c r="E22" s="19"/>
      <c r="F22" s="18"/>
      <c r="G22" s="20"/>
      <c r="H22" s="18"/>
      <c r="I22" s="24"/>
      <c r="J22" s="24"/>
      <c r="K22" s="21"/>
      <c r="L22" s="22"/>
      <c r="M22" s="23"/>
      <c r="N22" s="14"/>
      <c r="O22" s="95"/>
      <c r="P22" s="96"/>
    </row>
    <row r="23" spans="1:16" ht="15" customHeight="1" x14ac:dyDescent="0.25">
      <c r="A23" s="14"/>
      <c r="B23" s="14" t="str">
        <f>IF(A23=""," ",VLOOKUP(A23,'2022 UCRS'!$A$2:$C$471,2,FALSE))</f>
        <v xml:space="preserve"> </v>
      </c>
      <c r="C23" s="14" t="str">
        <f>IF(A23=""," ",VLOOKUP(A23,'2022 UCRS'!$A$2:$C$471,3,FALSE))</f>
        <v xml:space="preserve"> </v>
      </c>
      <c r="D23" s="18"/>
      <c r="E23" s="19"/>
      <c r="F23" s="18"/>
      <c r="G23" s="20"/>
      <c r="H23" s="18"/>
      <c r="I23" s="24"/>
      <c r="J23" s="24"/>
      <c r="K23" s="21"/>
      <c r="L23" s="22"/>
      <c r="M23" s="23"/>
      <c r="N23" s="14"/>
      <c r="O23" s="95"/>
      <c r="P23" s="96"/>
    </row>
    <row r="24" spans="1:16" ht="15" customHeight="1" x14ac:dyDescent="0.25">
      <c r="A24" s="14"/>
      <c r="B24" s="14" t="str">
        <f>IF(A24=""," ",VLOOKUP(A24,'2022 UCRS'!$A$2:$C$471,2,FALSE))</f>
        <v xml:space="preserve"> </v>
      </c>
      <c r="C24" s="14" t="str">
        <f>IF(A24=""," ",VLOOKUP(A24,'2022 UCRS'!$A$2:$C$471,3,FALSE))</f>
        <v xml:space="preserve"> </v>
      </c>
      <c r="D24" s="18"/>
      <c r="E24" s="19"/>
      <c r="F24" s="18"/>
      <c r="G24" s="20"/>
      <c r="H24" s="18"/>
      <c r="I24" s="24"/>
      <c r="J24" s="24"/>
      <c r="K24" s="21"/>
      <c r="L24" s="22"/>
      <c r="M24" s="23"/>
      <c r="N24" s="14"/>
      <c r="O24" s="95"/>
      <c r="P24" s="96"/>
    </row>
    <row r="25" spans="1:16" ht="15" customHeight="1" x14ac:dyDescent="0.25">
      <c r="A25" s="14"/>
      <c r="B25" s="14" t="str">
        <f>IF(A25=""," ",VLOOKUP(A25,'2022 UCRS'!$A$2:$C$471,2,FALSE))</f>
        <v xml:space="preserve"> </v>
      </c>
      <c r="C25" s="14" t="str">
        <f>IF(A25=""," ",VLOOKUP(A25,'2022 UCRS'!$A$2:$C$471,3,FALSE))</f>
        <v xml:space="preserve"> </v>
      </c>
      <c r="D25" s="18"/>
      <c r="E25" s="19"/>
      <c r="F25" s="18"/>
      <c r="G25" s="20"/>
      <c r="H25" s="18"/>
      <c r="I25" s="24"/>
      <c r="J25" s="24"/>
      <c r="K25" s="21"/>
      <c r="L25" s="22"/>
      <c r="M25" s="23"/>
      <c r="N25" s="14"/>
      <c r="O25" s="95"/>
      <c r="P25" s="96"/>
    </row>
    <row r="26" spans="1:16" ht="15" customHeight="1" x14ac:dyDescent="0.25">
      <c r="A26" s="14"/>
      <c r="B26" s="14" t="str">
        <f>IF(A26=""," ",VLOOKUP(A26,'2022 UCRS'!$A$2:$C$471,2,FALSE))</f>
        <v xml:space="preserve"> </v>
      </c>
      <c r="C26" s="14" t="str">
        <f>IF(A26=""," ",VLOOKUP(A26,'2022 UCRS'!$A$2:$C$471,3,FALSE))</f>
        <v xml:space="preserve"> </v>
      </c>
      <c r="D26" s="18"/>
      <c r="E26" s="19"/>
      <c r="F26" s="18"/>
      <c r="G26" s="20"/>
      <c r="H26" s="18"/>
      <c r="I26" s="24"/>
      <c r="J26" s="24"/>
      <c r="K26" s="21"/>
      <c r="L26" s="22"/>
      <c r="M26" s="23"/>
      <c r="N26" s="14"/>
      <c r="O26" s="95"/>
      <c r="P26" s="96"/>
    </row>
    <row r="27" spans="1:16" ht="15" customHeight="1" x14ac:dyDescent="0.25">
      <c r="A27" s="14"/>
      <c r="B27" s="14" t="str">
        <f>IF(A27=""," ",VLOOKUP(A27,'2022 UCRS'!$A$2:$C$471,2,FALSE))</f>
        <v xml:space="preserve"> </v>
      </c>
      <c r="C27" s="14" t="str">
        <f>IF(A27=""," ",VLOOKUP(A27,'2022 UCRS'!$A$2:$C$471,3,FALSE))</f>
        <v xml:space="preserve"> </v>
      </c>
      <c r="D27" s="18"/>
      <c r="E27" s="19"/>
      <c r="F27" s="18"/>
      <c r="G27" s="20"/>
      <c r="H27" s="18"/>
      <c r="I27" s="24"/>
      <c r="J27" s="24"/>
      <c r="K27" s="21"/>
      <c r="L27" s="22"/>
      <c r="M27" s="23"/>
      <c r="N27" s="14"/>
      <c r="O27" s="95"/>
      <c r="P27" s="96"/>
    </row>
    <row r="28" spans="1:16" ht="15" customHeight="1" x14ac:dyDescent="0.25">
      <c r="A28" s="14"/>
      <c r="B28" s="14" t="str">
        <f>IF(A28=""," ",VLOOKUP(A28,'2022 UCRS'!$A$2:$C$471,2,FALSE))</f>
        <v xml:space="preserve"> </v>
      </c>
      <c r="C28" s="14" t="str">
        <f>IF(A28=""," ",VLOOKUP(A28,'2022 UCRS'!$A$2:$C$471,3,FALSE))</f>
        <v xml:space="preserve"> </v>
      </c>
      <c r="D28" s="18"/>
      <c r="E28" s="19"/>
      <c r="F28" s="18"/>
      <c r="G28" s="20"/>
      <c r="H28" s="18"/>
      <c r="I28" s="24"/>
      <c r="J28" s="24"/>
      <c r="K28" s="21"/>
      <c r="L28" s="22"/>
      <c r="M28" s="23"/>
      <c r="N28" s="14"/>
      <c r="O28" s="95"/>
      <c r="P28" s="96"/>
    </row>
    <row r="29" spans="1:16" ht="15" customHeight="1" x14ac:dyDescent="0.25">
      <c r="A29" s="14"/>
      <c r="B29" s="14" t="str">
        <f>IF(A29=""," ",VLOOKUP(A29,'2022 UCRS'!$A$2:$C$471,2,FALSE))</f>
        <v xml:space="preserve"> </v>
      </c>
      <c r="C29" s="14" t="str">
        <f>IF(A29=""," ",VLOOKUP(A29,'2022 UCRS'!$A$2:$C$471,3,FALSE))</f>
        <v xml:space="preserve"> </v>
      </c>
      <c r="D29" s="18"/>
      <c r="E29" s="19"/>
      <c r="F29" s="18"/>
      <c r="G29" s="20"/>
      <c r="H29" s="18"/>
      <c r="I29" s="24"/>
      <c r="J29" s="24"/>
      <c r="K29" s="21"/>
      <c r="L29" s="22"/>
      <c r="M29" s="23"/>
      <c r="N29" s="14"/>
      <c r="O29" s="95"/>
      <c r="P29" s="96"/>
    </row>
    <row r="30" spans="1:16" ht="15" customHeight="1" x14ac:dyDescent="0.25">
      <c r="A30" s="14"/>
      <c r="B30" s="14" t="str">
        <f>IF(A30=""," ",VLOOKUP(A30,'2022 UCRS'!$A$2:$C$471,2,FALSE))</f>
        <v xml:space="preserve"> </v>
      </c>
      <c r="C30" s="14" t="str">
        <f>IF(A30=""," ",VLOOKUP(A30,'2022 UCRS'!$A$2:$C$471,3,FALSE))</f>
        <v xml:space="preserve"> </v>
      </c>
      <c r="D30" s="18"/>
      <c r="E30" s="19"/>
      <c r="F30" s="18"/>
      <c r="G30" s="20"/>
      <c r="H30" s="18"/>
      <c r="I30" s="24"/>
      <c r="J30" s="24"/>
      <c r="K30" s="21"/>
      <c r="L30" s="22"/>
      <c r="M30" s="23"/>
      <c r="N30" s="14"/>
      <c r="O30" s="95"/>
      <c r="P30" s="96"/>
    </row>
    <row r="31" spans="1:16" ht="15" customHeight="1" x14ac:dyDescent="0.25">
      <c r="A31" s="14"/>
      <c r="B31" s="14" t="str">
        <f>IF(A31=""," ",VLOOKUP(A31,'2022 UCRS'!$A$2:$C$471,2,FALSE))</f>
        <v xml:space="preserve"> </v>
      </c>
      <c r="C31" s="14" t="str">
        <f>IF(A31=""," ",VLOOKUP(A31,'2022 UCRS'!$A$2:$C$471,3,FALSE))</f>
        <v xml:space="preserve"> </v>
      </c>
      <c r="D31" s="18"/>
      <c r="E31" s="19"/>
      <c r="F31" s="18"/>
      <c r="G31" s="20"/>
      <c r="H31" s="18"/>
      <c r="I31" s="24"/>
      <c r="J31" s="24"/>
      <c r="K31" s="21"/>
      <c r="L31" s="22"/>
      <c r="M31" s="23"/>
      <c r="N31" s="14"/>
      <c r="O31" s="95"/>
      <c r="P31" s="96"/>
    </row>
    <row r="32" spans="1:16" ht="15" customHeight="1" x14ac:dyDescent="0.25">
      <c r="A32" s="14"/>
      <c r="B32" s="14" t="str">
        <f>IF(A32=""," ",VLOOKUP(A32,'2022 UCRS'!$A$2:$C$471,2,FALSE))</f>
        <v xml:space="preserve"> </v>
      </c>
      <c r="C32" s="14" t="str">
        <f>IF(A32=""," ",VLOOKUP(A32,'2022 UCRS'!$A$2:$C$471,3,FALSE))</f>
        <v xml:space="preserve"> </v>
      </c>
      <c r="D32" s="18"/>
      <c r="E32" s="19"/>
      <c r="F32" s="18"/>
      <c r="G32" s="20"/>
      <c r="H32" s="18"/>
      <c r="I32" s="24"/>
      <c r="J32" s="24"/>
      <c r="K32" s="21"/>
      <c r="L32" s="22"/>
      <c r="M32" s="23"/>
      <c r="N32" s="14"/>
      <c r="O32" s="95"/>
      <c r="P32" s="96"/>
    </row>
    <row r="33" spans="1:16" ht="15" customHeight="1" x14ac:dyDescent="0.25">
      <c r="A33" s="14"/>
      <c r="B33" s="14" t="str">
        <f>IF(A33=""," ",VLOOKUP(A33,'2022 UCRS'!$A$2:$C$471,2,FALSE))</f>
        <v xml:space="preserve"> </v>
      </c>
      <c r="C33" s="14" t="str">
        <f>IF(A33=""," ",VLOOKUP(A33,'2022 UCRS'!$A$2:$C$471,3,FALSE))</f>
        <v xml:space="preserve"> </v>
      </c>
      <c r="D33" s="18"/>
      <c r="E33" s="19"/>
      <c r="F33" s="18"/>
      <c r="G33" s="20"/>
      <c r="H33" s="18"/>
      <c r="I33" s="24"/>
      <c r="J33" s="24"/>
      <c r="K33" s="21"/>
      <c r="L33" s="22"/>
      <c r="M33" s="23"/>
      <c r="N33" s="14"/>
      <c r="O33" s="95"/>
      <c r="P33" s="96"/>
    </row>
    <row r="34" spans="1:16" ht="15" customHeight="1" x14ac:dyDescent="0.25">
      <c r="A34" s="14"/>
      <c r="B34" s="14" t="str">
        <f>IF(A34=""," ",VLOOKUP(A34,'2022 UCRS'!$A$2:$C$471,2,FALSE))</f>
        <v xml:space="preserve"> </v>
      </c>
      <c r="C34" s="14" t="str">
        <f>IF(A34=""," ",VLOOKUP(A34,'2022 UCRS'!$A$2:$C$471,3,FALSE))</f>
        <v xml:space="preserve"> </v>
      </c>
      <c r="D34" s="18"/>
      <c r="E34" s="19"/>
      <c r="F34" s="18"/>
      <c r="G34" s="20"/>
      <c r="H34" s="18"/>
      <c r="I34" s="24"/>
      <c r="J34" s="24"/>
      <c r="K34" s="21"/>
      <c r="L34" s="22"/>
      <c r="M34" s="23"/>
      <c r="N34" s="14"/>
      <c r="O34" s="95"/>
      <c r="P34" s="96"/>
    </row>
    <row r="35" spans="1:16" ht="15" customHeight="1" x14ac:dyDescent="0.25">
      <c r="A35" s="14"/>
      <c r="B35" s="14" t="str">
        <f>IF(A35=""," ",VLOOKUP(A35,'2022 UCRS'!$A$2:$C$471,2,FALSE))</f>
        <v xml:space="preserve"> </v>
      </c>
      <c r="C35" s="14" t="str">
        <f>IF(A35=""," ",VLOOKUP(A35,'2022 UCRS'!$A$2:$C$471,3,FALSE))</f>
        <v xml:space="preserve"> </v>
      </c>
      <c r="D35" s="18"/>
      <c r="E35" s="19"/>
      <c r="F35" s="18"/>
      <c r="G35" s="20"/>
      <c r="H35" s="18"/>
      <c r="I35" s="24"/>
      <c r="J35" s="24"/>
      <c r="K35" s="21"/>
      <c r="L35" s="22"/>
      <c r="M35" s="23"/>
      <c r="N35" s="14"/>
      <c r="O35" s="95"/>
      <c r="P35" s="96"/>
    </row>
    <row r="36" spans="1:16" ht="15" customHeight="1" x14ac:dyDescent="0.25">
      <c r="A36" s="14"/>
      <c r="B36" s="14" t="str">
        <f>IF(A36=""," ",VLOOKUP(A36,'2022 UCRS'!$A$2:$C$471,2,FALSE))</f>
        <v xml:space="preserve"> </v>
      </c>
      <c r="C36" s="14" t="str">
        <f>IF(A36=""," ",VLOOKUP(A36,'2022 UCRS'!$A$2:$C$471,3,FALSE))</f>
        <v xml:space="preserve"> </v>
      </c>
      <c r="D36" s="18"/>
      <c r="E36" s="19"/>
      <c r="F36" s="18"/>
      <c r="G36" s="20"/>
      <c r="H36" s="18"/>
      <c r="I36" s="24"/>
      <c r="J36" s="24"/>
      <c r="K36" s="21"/>
      <c r="L36" s="22"/>
      <c r="M36" s="23"/>
      <c r="N36" s="14"/>
      <c r="O36" s="95"/>
      <c r="P36" s="96"/>
    </row>
    <row r="37" spans="1:16" ht="15" customHeight="1" x14ac:dyDescent="0.25">
      <c r="A37" s="14"/>
      <c r="B37" s="14" t="str">
        <f>IF(A37=""," ",VLOOKUP(A37,'2022 UCRS'!$A$2:$C$471,2,FALSE))</f>
        <v xml:space="preserve"> </v>
      </c>
      <c r="C37" s="14" t="str">
        <f>IF(A37=""," ",VLOOKUP(A37,'2022 UCRS'!$A$2:$C$471,3,FALSE))</f>
        <v xml:space="preserve"> </v>
      </c>
      <c r="D37" s="18"/>
      <c r="E37" s="19"/>
      <c r="F37" s="18"/>
      <c r="G37" s="20"/>
      <c r="H37" s="18"/>
      <c r="I37" s="24"/>
      <c r="J37" s="24"/>
      <c r="K37" s="21"/>
      <c r="L37" s="22"/>
      <c r="M37" s="23"/>
      <c r="N37" s="14"/>
      <c r="O37" s="95"/>
      <c r="P37" s="96"/>
    </row>
    <row r="38" spans="1:16" ht="15" customHeight="1" x14ac:dyDescent="0.25">
      <c r="A38" s="14"/>
      <c r="B38" s="14" t="str">
        <f>IF(A38=""," ",VLOOKUP(A38,'2022 UCRS'!$A$2:$C$471,2,FALSE))</f>
        <v xml:space="preserve"> </v>
      </c>
      <c r="C38" s="14" t="str">
        <f>IF(A38=""," ",VLOOKUP(A38,'2022 UCRS'!$A$2:$C$471,3,FALSE))</f>
        <v xml:space="preserve"> </v>
      </c>
      <c r="D38" s="18"/>
      <c r="E38" s="19"/>
      <c r="F38" s="18"/>
      <c r="G38" s="20"/>
      <c r="H38" s="18"/>
      <c r="I38" s="24"/>
      <c r="J38" s="24"/>
      <c r="K38" s="21"/>
      <c r="L38" s="22"/>
      <c r="M38" s="23"/>
      <c r="N38" s="14"/>
      <c r="O38" s="95"/>
      <c r="P38" s="96"/>
    </row>
    <row r="39" spans="1:16" ht="15" customHeight="1" x14ac:dyDescent="0.25">
      <c r="A39" s="14"/>
      <c r="B39" s="14" t="str">
        <f>IF(A39=""," ",VLOOKUP(A39,'2022 UCRS'!$A$2:$C$471,2,FALSE))</f>
        <v xml:space="preserve"> </v>
      </c>
      <c r="C39" s="14" t="str">
        <f>IF(A39=""," ",VLOOKUP(A39,'2022 UCRS'!$A$2:$C$471,3,FALSE))</f>
        <v xml:space="preserve"> </v>
      </c>
      <c r="D39" s="18"/>
      <c r="E39" s="19"/>
      <c r="F39" s="18"/>
      <c r="G39" s="20"/>
      <c r="H39" s="18"/>
      <c r="I39" s="24"/>
      <c r="J39" s="24"/>
      <c r="K39" s="21"/>
      <c r="L39" s="22"/>
      <c r="M39" s="23"/>
      <c r="N39" s="14"/>
      <c r="O39" s="95"/>
      <c r="P39" s="96"/>
    </row>
    <row r="40" spans="1:16" ht="15" customHeight="1" x14ac:dyDescent="0.25">
      <c r="A40" s="14"/>
      <c r="B40" s="14" t="str">
        <f>IF(A40=""," ",VLOOKUP(A40,'2022 UCRS'!$A$2:$C$471,2,FALSE))</f>
        <v xml:space="preserve"> </v>
      </c>
      <c r="C40" s="14" t="str">
        <f>IF(A40=""," ",VLOOKUP(A40,'2022 UCRS'!$A$2:$C$471,3,FALSE))</f>
        <v xml:space="preserve"> </v>
      </c>
      <c r="D40" s="18"/>
      <c r="E40" s="19"/>
      <c r="F40" s="18"/>
      <c r="G40" s="20"/>
      <c r="H40" s="18"/>
      <c r="I40" s="24"/>
      <c r="J40" s="24"/>
      <c r="K40" s="21"/>
      <c r="L40" s="22"/>
      <c r="M40" s="23"/>
      <c r="N40" s="14"/>
      <c r="O40" s="95"/>
      <c r="P40" s="96"/>
    </row>
    <row r="41" spans="1:16" ht="15" customHeight="1" x14ac:dyDescent="0.25">
      <c r="A41" s="14"/>
      <c r="B41" s="14" t="str">
        <f>IF(A41=""," ",VLOOKUP(A41,'2022 UCRS'!$A$2:$C$471,2,FALSE))</f>
        <v xml:space="preserve"> </v>
      </c>
      <c r="C41" s="14" t="str">
        <f>IF(A41=""," ",VLOOKUP(A41,'2022 UCRS'!$A$2:$C$471,3,FALSE))</f>
        <v xml:space="preserve"> </v>
      </c>
      <c r="D41" s="14"/>
      <c r="E41" s="23"/>
      <c r="F41" s="18"/>
      <c r="G41" s="20"/>
      <c r="H41" s="18"/>
      <c r="I41" s="25"/>
      <c r="J41" s="25"/>
      <c r="K41" s="22"/>
      <c r="L41" s="22"/>
      <c r="M41" s="23"/>
      <c r="N41" s="14"/>
      <c r="O41" s="95"/>
      <c r="P41" s="96"/>
    </row>
    <row r="42" spans="1:16" ht="18" x14ac:dyDescent="0.35">
      <c r="A42" s="104" t="s">
        <v>92</v>
      </c>
      <c r="B42" s="105"/>
      <c r="C42" s="105"/>
      <c r="D42" s="105"/>
      <c r="E42" s="105"/>
      <c r="F42" s="105"/>
      <c r="G42" s="105"/>
      <c r="H42" s="105"/>
      <c r="I42" s="105"/>
      <c r="J42" s="105"/>
      <c r="K42" s="105"/>
      <c r="L42" s="105"/>
      <c r="M42" s="105"/>
      <c r="N42" s="105"/>
      <c r="O42" s="105"/>
      <c r="P42" s="106"/>
    </row>
    <row r="43" spans="1:16" ht="55.2" x14ac:dyDescent="0.25">
      <c r="A43" s="68" t="s">
        <v>76</v>
      </c>
      <c r="B43" s="68" t="s">
        <v>77</v>
      </c>
      <c r="C43" s="68" t="s">
        <v>78</v>
      </c>
      <c r="D43" s="68" t="s">
        <v>79</v>
      </c>
      <c r="E43" s="69" t="s">
        <v>80</v>
      </c>
      <c r="F43" s="68" t="s">
        <v>81</v>
      </c>
      <c r="G43" s="69" t="s">
        <v>82</v>
      </c>
      <c r="H43" s="68" t="s">
        <v>83</v>
      </c>
      <c r="I43" s="135"/>
      <c r="J43" s="136"/>
      <c r="K43" s="136"/>
      <c r="L43" s="137"/>
      <c r="M43" s="69" t="s">
        <v>93</v>
      </c>
    </row>
    <row r="44" spans="1:16" ht="72" customHeight="1" x14ac:dyDescent="0.25">
      <c r="A44" s="72" t="s">
        <v>94</v>
      </c>
      <c r="B44" s="73" t="s">
        <v>95</v>
      </c>
      <c r="C44" s="72" t="s">
        <v>96</v>
      </c>
      <c r="D44" s="74"/>
      <c r="E44" s="90"/>
      <c r="F44" s="74"/>
      <c r="G44" s="90"/>
      <c r="H44" s="74"/>
      <c r="I44" s="138"/>
      <c r="J44" s="139"/>
      <c r="K44" s="139"/>
      <c r="L44" s="140"/>
      <c r="M44" s="90"/>
    </row>
    <row r="45" spans="1:16" ht="15" customHeight="1" x14ac:dyDescent="0.25">
      <c r="A45" s="14"/>
      <c r="B45" s="14"/>
      <c r="C45" s="79" t="s">
        <v>97</v>
      </c>
      <c r="D45" s="80"/>
      <c r="E45" s="80"/>
      <c r="F45" s="80"/>
      <c r="G45" s="80"/>
      <c r="H45" s="80"/>
      <c r="I45" s="138"/>
      <c r="J45" s="139"/>
      <c r="K45" s="139"/>
      <c r="L45" s="140"/>
      <c r="M45" s="81"/>
    </row>
    <row r="46" spans="1:16" ht="65.25" customHeight="1" x14ac:dyDescent="0.25">
      <c r="A46" s="75" t="s">
        <v>98</v>
      </c>
      <c r="B46" s="73" t="s">
        <v>99</v>
      </c>
      <c r="C46" s="75" t="s">
        <v>96</v>
      </c>
      <c r="D46" s="76"/>
      <c r="E46" s="91"/>
      <c r="F46" s="76"/>
      <c r="G46" s="91"/>
      <c r="H46" s="76"/>
      <c r="I46" s="138"/>
      <c r="J46" s="139"/>
      <c r="K46" s="139"/>
      <c r="L46" s="140"/>
      <c r="M46" s="90"/>
    </row>
    <row r="47" spans="1:16" ht="15" customHeight="1" x14ac:dyDescent="0.25">
      <c r="A47" s="14"/>
      <c r="B47" s="14"/>
      <c r="C47" s="79" t="s">
        <v>97</v>
      </c>
      <c r="D47" s="80"/>
      <c r="E47" s="80"/>
      <c r="F47" s="80"/>
      <c r="G47" s="80"/>
      <c r="H47" s="80"/>
      <c r="I47" s="138"/>
      <c r="J47" s="139"/>
      <c r="K47" s="139"/>
      <c r="L47" s="140"/>
      <c r="M47" s="81"/>
    </row>
    <row r="48" spans="1:16" ht="42" x14ac:dyDescent="0.25">
      <c r="A48" s="75" t="s">
        <v>100</v>
      </c>
      <c r="B48" s="73" t="s">
        <v>101</v>
      </c>
      <c r="C48" s="75" t="s">
        <v>96</v>
      </c>
      <c r="D48" s="74"/>
      <c r="E48" s="90"/>
      <c r="F48" s="74"/>
      <c r="G48" s="90"/>
      <c r="H48" s="74"/>
      <c r="I48" s="138"/>
      <c r="J48" s="139"/>
      <c r="K48" s="139"/>
      <c r="L48" s="140"/>
      <c r="M48" s="90"/>
    </row>
    <row r="49" spans="1:16" ht="15" customHeight="1" x14ac:dyDescent="0.25">
      <c r="A49" s="14"/>
      <c r="B49" s="14"/>
      <c r="C49" s="79" t="s">
        <v>97</v>
      </c>
      <c r="D49" s="80"/>
      <c r="E49" s="80"/>
      <c r="F49" s="80"/>
      <c r="G49" s="80"/>
      <c r="H49" s="80"/>
      <c r="I49" s="138"/>
      <c r="J49" s="139"/>
      <c r="K49" s="139"/>
      <c r="L49" s="140"/>
      <c r="M49" s="81"/>
    </row>
    <row r="50" spans="1:16" ht="66" customHeight="1" x14ac:dyDescent="0.25">
      <c r="A50" s="75" t="s">
        <v>102</v>
      </c>
      <c r="B50" s="73" t="s">
        <v>103</v>
      </c>
      <c r="C50" s="75" t="s">
        <v>96</v>
      </c>
      <c r="D50" s="77"/>
      <c r="E50" s="92"/>
      <c r="F50" s="77"/>
      <c r="G50" s="92"/>
      <c r="H50" s="77"/>
      <c r="I50" s="138"/>
      <c r="J50" s="139"/>
      <c r="K50" s="139"/>
      <c r="L50" s="140"/>
      <c r="M50" s="90"/>
    </row>
    <row r="51" spans="1:16" ht="15" customHeight="1" x14ac:dyDescent="0.25">
      <c r="A51" s="3"/>
      <c r="B51" s="4"/>
      <c r="C51" s="82" t="s">
        <v>97</v>
      </c>
      <c r="D51" s="83"/>
      <c r="E51" s="83"/>
      <c r="F51" s="83"/>
      <c r="G51" s="83"/>
      <c r="H51" s="84"/>
      <c r="I51" s="107"/>
      <c r="J51" s="108"/>
      <c r="K51" s="108"/>
      <c r="L51" s="109"/>
      <c r="M51" s="85"/>
    </row>
    <row r="52" spans="1:16" ht="13.8" thickBot="1" x14ac:dyDescent="0.3">
      <c r="A52" s="78"/>
      <c r="B52" s="78"/>
      <c r="C52" s="78"/>
      <c r="D52" s="78"/>
      <c r="E52" s="78"/>
      <c r="F52" s="78"/>
      <c r="G52" s="78"/>
      <c r="H52" s="78"/>
      <c r="I52" s="78"/>
      <c r="J52" s="78"/>
      <c r="K52" s="78"/>
      <c r="L52" s="78"/>
      <c r="M52" s="78"/>
      <c r="N52" s="78"/>
      <c r="O52" s="78"/>
      <c r="P52" s="78"/>
    </row>
    <row r="53" spans="1:16" ht="13.8" thickBot="1" x14ac:dyDescent="0.3">
      <c r="A53" s="123" t="s">
        <v>104</v>
      </c>
      <c r="B53" s="124"/>
      <c r="C53" s="124"/>
      <c r="D53" s="124"/>
      <c r="E53" s="124"/>
      <c r="F53" s="124"/>
      <c r="G53" s="124"/>
      <c r="H53" s="124"/>
      <c r="I53" s="124"/>
      <c r="J53" s="124"/>
      <c r="K53" s="124"/>
      <c r="L53" s="124"/>
      <c r="M53" s="124"/>
      <c r="N53" s="124"/>
      <c r="O53" s="124"/>
      <c r="P53" s="125"/>
    </row>
    <row r="54" spans="1:16" ht="17.7" customHeight="1" x14ac:dyDescent="0.25">
      <c r="A54" s="100"/>
      <c r="B54" s="101"/>
      <c r="C54" s="101"/>
      <c r="D54" s="101"/>
      <c r="E54" s="101"/>
      <c r="F54" s="101"/>
      <c r="G54" s="101"/>
      <c r="H54" s="101"/>
      <c r="I54" s="101"/>
      <c r="J54" s="101"/>
      <c r="K54" s="101"/>
      <c r="L54" s="101"/>
      <c r="M54" s="101"/>
      <c r="N54" s="101"/>
      <c r="O54" s="101"/>
      <c r="P54" s="101"/>
    </row>
    <row r="55" spans="1:16" ht="42.6" customHeight="1" thickBot="1" x14ac:dyDescent="0.3">
      <c r="A55" s="102"/>
      <c r="B55" s="103"/>
      <c r="C55" s="103"/>
      <c r="D55" s="103"/>
      <c r="E55" s="103"/>
      <c r="F55" s="103"/>
      <c r="G55" s="103"/>
      <c r="H55" s="103"/>
      <c r="I55" s="103"/>
      <c r="J55" s="103"/>
      <c r="K55" s="103"/>
      <c r="L55" s="103"/>
      <c r="M55" s="103"/>
      <c r="N55" s="103"/>
      <c r="O55" s="103"/>
      <c r="P55" s="103"/>
    </row>
    <row r="56" spans="1:16" ht="13.8" thickBot="1" x14ac:dyDescent="0.3">
      <c r="A56" s="118" t="s">
        <v>105</v>
      </c>
      <c r="B56" s="119"/>
      <c r="C56" s="119"/>
      <c r="D56" s="119"/>
      <c r="E56" s="119"/>
      <c r="F56" s="119"/>
      <c r="G56" s="119"/>
      <c r="H56" s="119"/>
      <c r="I56" s="119"/>
      <c r="J56" s="119"/>
      <c r="K56" s="119"/>
      <c r="L56" s="119"/>
      <c r="M56" s="119"/>
      <c r="N56" s="119"/>
      <c r="O56" s="119"/>
      <c r="P56" s="120"/>
    </row>
    <row r="57" spans="1:16" ht="24.6" customHeight="1" x14ac:dyDescent="0.25">
      <c r="A57" s="100"/>
      <c r="B57" s="101"/>
      <c r="C57" s="101"/>
      <c r="D57" s="101"/>
      <c r="E57" s="101"/>
      <c r="F57" s="101"/>
      <c r="G57" s="101"/>
      <c r="H57" s="101"/>
      <c r="I57" s="101"/>
      <c r="J57" s="101"/>
      <c r="K57" s="101"/>
      <c r="L57" s="101"/>
      <c r="M57" s="101"/>
      <c r="N57" s="101"/>
      <c r="O57" s="101"/>
      <c r="P57" s="101"/>
    </row>
    <row r="58" spans="1:16" ht="40.200000000000003" customHeight="1" thickBot="1" x14ac:dyDescent="0.3">
      <c r="A58" s="126"/>
      <c r="B58" s="127"/>
      <c r="C58" s="127"/>
      <c r="D58" s="127"/>
      <c r="E58" s="127"/>
      <c r="F58" s="127"/>
      <c r="G58" s="127"/>
      <c r="H58" s="127"/>
      <c r="I58" s="127"/>
      <c r="J58" s="127"/>
      <c r="K58" s="127"/>
      <c r="L58" s="127"/>
      <c r="M58" s="127"/>
      <c r="N58" s="127"/>
      <c r="O58" s="127"/>
      <c r="P58" s="127"/>
    </row>
    <row r="59" spans="1:16" ht="25.2" customHeight="1" x14ac:dyDescent="0.45">
      <c r="A59" s="132"/>
      <c r="B59" s="133"/>
      <c r="C59" s="133"/>
      <c r="D59" s="134"/>
      <c r="E59" s="33"/>
      <c r="F59" s="9"/>
      <c r="G59" s="9"/>
      <c r="H59" s="9"/>
      <c r="I59" s="9"/>
      <c r="J59" s="9"/>
      <c r="K59" s="9"/>
      <c r="L59" s="9"/>
      <c r="M59" s="11"/>
      <c r="N59" s="11"/>
    </row>
    <row r="60" spans="1:16" ht="16.95" customHeight="1" thickBot="1" x14ac:dyDescent="0.35">
      <c r="A60" s="143" t="s">
        <v>106</v>
      </c>
      <c r="B60" s="144"/>
      <c r="C60" s="144"/>
      <c r="D60" s="145"/>
      <c r="E60" s="26" t="s">
        <v>107</v>
      </c>
      <c r="F60" s="9"/>
      <c r="G60" s="9"/>
      <c r="H60" s="9"/>
      <c r="I60" s="9"/>
      <c r="J60" s="9"/>
      <c r="K60" s="9"/>
      <c r="L60" s="9"/>
      <c r="M60" s="11"/>
      <c r="N60" s="11"/>
    </row>
    <row r="61" spans="1:16" customFormat="1" ht="15.6" thickBot="1" x14ac:dyDescent="0.3">
      <c r="A61" s="27"/>
      <c r="B61" s="27"/>
      <c r="C61" s="27"/>
      <c r="D61" s="27"/>
      <c r="E61" s="27"/>
      <c r="F61" s="27"/>
      <c r="G61" s="27"/>
      <c r="H61" s="27"/>
      <c r="I61" s="27"/>
      <c r="J61" s="27"/>
      <c r="K61" s="27"/>
      <c r="L61" s="27"/>
      <c r="M61" s="13"/>
      <c r="N61" s="13"/>
      <c r="O61" s="13"/>
      <c r="P61" s="13"/>
    </row>
    <row r="62" spans="1:16" ht="25.2" customHeight="1" thickBot="1" x14ac:dyDescent="0.35">
      <c r="A62" s="121" t="s">
        <v>108</v>
      </c>
      <c r="B62" s="122"/>
      <c r="C62" s="122"/>
      <c r="D62" s="122"/>
      <c r="E62" s="28"/>
      <c r="F62" s="146" t="s">
        <v>109</v>
      </c>
      <c r="G62" s="147"/>
      <c r="H62" s="147"/>
      <c r="I62" s="147"/>
      <c r="J62" s="147"/>
      <c r="K62" s="147"/>
      <c r="L62" s="148"/>
      <c r="M62" s="11"/>
      <c r="N62" s="11"/>
    </row>
    <row r="63" spans="1:16" ht="25.2" customHeight="1" x14ac:dyDescent="0.45">
      <c r="A63" s="130"/>
      <c r="B63" s="131"/>
      <c r="C63" s="131"/>
      <c r="D63" s="131"/>
      <c r="E63" s="29"/>
      <c r="F63" s="98"/>
      <c r="G63" s="99"/>
      <c r="H63" s="99"/>
      <c r="I63" s="99"/>
      <c r="J63" s="99"/>
      <c r="K63" s="99"/>
      <c r="L63" s="30"/>
      <c r="M63" s="12"/>
      <c r="N63" s="12"/>
    </row>
    <row r="64" spans="1:16" ht="18" customHeight="1" thickBot="1" x14ac:dyDescent="0.3">
      <c r="A64" s="110" t="s">
        <v>110</v>
      </c>
      <c r="B64" s="111"/>
      <c r="C64" s="111"/>
      <c r="D64" s="112"/>
      <c r="E64" s="31" t="s">
        <v>107</v>
      </c>
      <c r="F64" s="110" t="s">
        <v>110</v>
      </c>
      <c r="G64" s="111"/>
      <c r="H64" s="111"/>
      <c r="I64" s="111"/>
      <c r="J64" s="111"/>
      <c r="K64" s="112"/>
      <c r="L64" s="32" t="s">
        <v>107</v>
      </c>
      <c r="M64" s="12"/>
      <c r="N64" s="12"/>
    </row>
  </sheetData>
  <mergeCells count="70">
    <mergeCell ref="O15:P15"/>
    <mergeCell ref="O17:P17"/>
    <mergeCell ref="O13:P13"/>
    <mergeCell ref="A5:B5"/>
    <mergeCell ref="C5:D5"/>
    <mergeCell ref="O12:P12"/>
    <mergeCell ref="E5:G5"/>
    <mergeCell ref="H5:J5"/>
    <mergeCell ref="K5:N5"/>
    <mergeCell ref="M6:N6"/>
    <mergeCell ref="O11:P11"/>
    <mergeCell ref="B7:P7"/>
    <mergeCell ref="A9:P9"/>
    <mergeCell ref="O8:P8"/>
    <mergeCell ref="O10:P10"/>
    <mergeCell ref="O33:P33"/>
    <mergeCell ref="O23:P23"/>
    <mergeCell ref="O24:P24"/>
    <mergeCell ref="O25:P25"/>
    <mergeCell ref="O27:P27"/>
    <mergeCell ref="O28:P28"/>
    <mergeCell ref="O29:P29"/>
    <mergeCell ref="O30:P30"/>
    <mergeCell ref="O31:P31"/>
    <mergeCell ref="O32:P32"/>
    <mergeCell ref="O26:P26"/>
    <mergeCell ref="A4:B4"/>
    <mergeCell ref="F4:L4"/>
    <mergeCell ref="M4:N4"/>
    <mergeCell ref="O4:P4"/>
    <mergeCell ref="C4:E4"/>
    <mergeCell ref="A1:P1"/>
    <mergeCell ref="A2:P2"/>
    <mergeCell ref="A3:B3"/>
    <mergeCell ref="F3:L3"/>
    <mergeCell ref="M3:N3"/>
    <mergeCell ref="O3:P3"/>
    <mergeCell ref="C3:E3"/>
    <mergeCell ref="F64:K64"/>
    <mergeCell ref="E6:G6"/>
    <mergeCell ref="H6:L6"/>
    <mergeCell ref="A56:P56"/>
    <mergeCell ref="A62:D62"/>
    <mergeCell ref="A53:P53"/>
    <mergeCell ref="A57:P58"/>
    <mergeCell ref="A6:B6"/>
    <mergeCell ref="A63:D63"/>
    <mergeCell ref="A64:D64"/>
    <mergeCell ref="A59:D59"/>
    <mergeCell ref="I43:L50"/>
    <mergeCell ref="C6:D6"/>
    <mergeCell ref="O14:P14"/>
    <mergeCell ref="A60:D60"/>
    <mergeCell ref="F62:L62"/>
    <mergeCell ref="O18:P18"/>
    <mergeCell ref="O20:P20"/>
    <mergeCell ref="O22:P22"/>
    <mergeCell ref="O19:P19"/>
    <mergeCell ref="F63:K63"/>
    <mergeCell ref="O41:P41"/>
    <mergeCell ref="O34:P34"/>
    <mergeCell ref="O35:P35"/>
    <mergeCell ref="A54:P55"/>
    <mergeCell ref="A42:P42"/>
    <mergeCell ref="O37:P37"/>
    <mergeCell ref="O38:P38"/>
    <mergeCell ref="O39:P39"/>
    <mergeCell ref="O40:P40"/>
    <mergeCell ref="I51:L51"/>
    <mergeCell ref="O36:P36"/>
  </mergeCells>
  <dataValidations xWindow="771" yWindow="565" count="36">
    <dataValidation type="list" allowBlank="1" showInputMessage="1" showErrorMessage="1" sqref="F4:L4" xr:uid="{00000000-0002-0000-0100-000000000000}">
      <formula1>regionapex</formula1>
    </dataValidation>
    <dataValidation type="custom" showInputMessage="1" showErrorMessage="1" promptTitle="ENTER ONLY MILES" prompt="AS DETERMINED BY THE SOIL HAULING CALCULATION TOOL" sqref="D47" xr:uid="{00000000-0002-0000-0100-000001000000}">
      <formula1>NOT(ISBLANK(D46))</formula1>
    </dataValidation>
    <dataValidation allowBlank="1" showInputMessage="1" showErrorMessage="1" promptTitle="ENTER ONLY THE NUMBER OF TONS " prompt="AND DON'T FORGET TO ADD THE EXACT MILES UP TO 100 BELOW" sqref="E44 G44" xr:uid="{00000000-0002-0000-0100-000002000000}"/>
    <dataValidation allowBlank="1" showInputMessage="1" showErrorMessage="1" prompt="APPROVE TONS ONLY HERE" sqref="M50 M46 M48" xr:uid="{00000000-0002-0000-0100-000003000000}"/>
    <dataValidation allowBlank="1" showInputMessage="1" showErrorMessage="1" promptTitle="ENTER SAME TONS " prompt="as  T241 above" sqref="G46" xr:uid="{00000000-0002-0000-0100-000004000000}"/>
    <dataValidation allowBlank="1" showInputMessage="1" showErrorMessage="1" promptTitle="ENTER TOTAL TONS AND" prompt="DON'T FORGET THE MILES UP TO 100 BELOW" sqref="G48:H48" xr:uid="{00000000-0002-0000-0100-000005000000}"/>
    <dataValidation allowBlank="1" showInputMessage="1" showErrorMessage="1" promptTitle="ENTER only Tons" prompt="as calculated by the soil hauling tool" sqref="H50" xr:uid="{00000000-0002-0000-0100-000006000000}"/>
    <dataValidation allowBlank="1" showInputMessage="1" showErrorMessage="1" promptTitle="ENTER ONLY THE NUMBER OF TONS " prompt="AS DETERMINED BY THE SOIL HAULING CALCULATION TOOL" sqref="D44" xr:uid="{00000000-0002-0000-0100-000007000000}"/>
    <dataValidation allowBlank="1" showInputMessage="1" showErrorMessage="1" promptTitle="ENTER ONLY MILES" prompt="AS DETERMINED BY THE SOIL HAULING CALCULATION TOO" sqref="D45" xr:uid="{00000000-0002-0000-0100-000008000000}"/>
    <dataValidation allowBlank="1" showInputMessage="1" showErrorMessage="1" promptTitle="ENTER THE SAME TONS AS T241" prompt="AS DETERMINED BY THE SOIL HAULING CALCULATION TOOL" sqref="D46" xr:uid="{00000000-0002-0000-0100-000009000000}"/>
    <dataValidation allowBlank="1" showInputMessage="1" showErrorMessage="1" promptTitle="ENTER ONLY TONS" prompt="AS DETERMINED BY THE SOIL HAULING CALCULATION TOOL" sqref="D48 D50" xr:uid="{00000000-0002-0000-0100-00000A000000}"/>
    <dataValidation allowBlank="1" showInputMessage="1" showErrorMessage="1" promptTitle="ENTER ONLY MILES" prompt="AS DETERMINED BY THE SOIL HAULING CALCULATION TOOL" sqref="D49 D51" xr:uid="{00000000-0002-0000-0100-00000B000000}"/>
    <dataValidation allowBlank="1" showInputMessage="1" showErrorMessage="1" prompt="APPROVED TONS ONLY" sqref="M44" xr:uid="{00000000-0002-0000-0100-00000C000000}"/>
    <dataValidation allowBlank="1" showInputMessage="1" showErrorMessage="1" prompt="APPROVED MILES ONLY" sqref="M45" xr:uid="{00000000-0002-0000-0100-00000D000000}"/>
    <dataValidation allowBlank="1" showInputMessage="1" showErrorMessage="1" prompt="APPROVE MILES ONLY HERE" sqref="M47 M49 M51" xr:uid="{00000000-0002-0000-0100-00000E000000}"/>
    <dataValidation allowBlank="1" showInputMessage="1" showErrorMessage="1" promptTitle="ENTER ONLY THE NUMBER OF TONS " prompt="As calculated by the soil hauling tool" sqref="H44" xr:uid="{00000000-0002-0000-0100-00000F000000}"/>
    <dataValidation allowBlank="1" showInputMessage="1" showErrorMessage="1" promptTitle="Enter miles" prompt="As calculated by the soil hauling tool" sqref="H45" xr:uid="{00000000-0002-0000-0100-000010000000}"/>
    <dataValidation allowBlank="1" showInputMessage="1" showErrorMessage="1" promptTitle="ENTER SAME TONS AS T242 AND" prompt="As calculated by the soil hauling tool" sqref="H46" xr:uid="{00000000-0002-0000-0100-000011000000}"/>
    <dataValidation allowBlank="1" showInputMessage="1" showErrorMessage="1" promptTitle="ENTER SAME TONS AS T241 AND" prompt="as calculated by the soil hauling too" sqref="E46" xr:uid="{00000000-0002-0000-0100-000012000000}"/>
    <dataValidation allowBlank="1" showInputMessage="1" showErrorMessage="1" promptTitle="ENTER SAME TONS AS T241 AND" prompt="as calculated by the soil hauling tool_x000a_" sqref="F46" xr:uid="{00000000-0002-0000-0100-000013000000}"/>
    <dataValidation allowBlank="1" showInputMessage="1" showErrorMessage="1" promptTitle="Enter miles" prompt="as calculated by the soil hauling tool" sqref="F47 E51 F45 E49:F49" xr:uid="{00000000-0002-0000-0100-000014000000}"/>
    <dataValidation allowBlank="1" showInputMessage="1" showErrorMessage="1" promptTitle="enter only miles" prompt="as calculated by the soil hauling tool" sqref="E45" xr:uid="{00000000-0002-0000-0100-000015000000}"/>
    <dataValidation allowBlank="1" showInputMessage="1" showErrorMessage="1" promptTitle="Enter only miles" prompt="as calculated by the soil hauling tool" sqref="E47 H49 H51" xr:uid="{00000000-0002-0000-0100-000016000000}"/>
    <dataValidation allowBlank="1" showInputMessage="1" showErrorMessage="1" promptTitle="ENTER TOTAL TONS" prompt="as calculated by the soil hauling tool" sqref="E48" xr:uid="{00000000-0002-0000-0100-000017000000}"/>
    <dataValidation allowBlank="1" showInputMessage="1" showErrorMessage="1" promptTitle="ENTER tons" prompt="as calculated by the soil hauling tool" sqref="E50" xr:uid="{00000000-0002-0000-0100-000018000000}"/>
    <dataValidation allowBlank="1" showInputMessage="1" showErrorMessage="1" promptTitle="ENTER ONLY THE " prompt="number of tons" sqref="F44" xr:uid="{00000000-0002-0000-0100-000019000000}"/>
    <dataValidation allowBlank="1" showInputMessage="1" showErrorMessage="1" promptTitle="ENTER TONS " prompt="as calculated by the soil hauling tool" sqref="F48" xr:uid="{00000000-0002-0000-0100-00001A000000}"/>
    <dataValidation allowBlank="1" showInputMessage="1" showErrorMessage="1" promptTitle="ENTER Tons" prompt="as calculated by the soil hauling tool" sqref="F50" xr:uid="{00000000-0002-0000-0100-00001B000000}"/>
    <dataValidation allowBlank="1" showInputMessage="1" showErrorMessage="1" promptTitle="Enter miles" prompt="up to 100" sqref="G45" xr:uid="{00000000-0002-0000-0100-00001C000000}"/>
    <dataValidation allowBlank="1" showInputMessage="1" showErrorMessage="1" promptTitle="Enter miles" prompt="that are above 100" sqref="G47" xr:uid="{00000000-0002-0000-0100-00001D000000}"/>
    <dataValidation allowBlank="1" showInputMessage="1" showErrorMessage="1" promptTitle="Enter miles" prompt="up to the fist 100" sqref="G49" xr:uid="{00000000-0002-0000-0100-00001E000000}"/>
    <dataValidation allowBlank="1" showInputMessage="1" showErrorMessage="1" promptTitle="ENTER THE SAME TONS " prompt="as T243 above" sqref="G50" xr:uid="{00000000-0002-0000-0100-00001F000000}"/>
    <dataValidation allowBlank="1" showInputMessage="1" showErrorMessage="1" promptTitle="Enter only the miles" prompt="that are above 100" sqref="G51" xr:uid="{00000000-0002-0000-0100-000020000000}"/>
    <dataValidation type="textLength" operator="equal" allowBlank="1" showInputMessage="1" showErrorMessage="1" errorTitle="Error" error="Enter an 8-digit PC# with no dash" sqref="C4:E4" xr:uid="{00000000-0002-0000-0100-000021000000}">
      <formula1>8</formula1>
    </dataValidation>
    <dataValidation type="whole" allowBlank="1" showInputMessage="1" showErrorMessage="1" errorTitle="Error" error="Enter phone number with area code" sqref="E5:G5 P5" xr:uid="{00000000-0002-0000-0100-000022000000}">
      <formula1>0</formula1>
      <formula2>9999999999</formula2>
    </dataValidation>
    <dataValidation type="date" operator="greaterThanOrEqual" allowBlank="1" showInputMessage="1" showErrorMessage="1" errorTitle="Error" error="Enter a valid date after 10/1/2022" sqref="O6:P6" xr:uid="{00000000-0002-0000-0100-000024000000}">
      <formula1>44835</formula1>
    </dataValidation>
  </dataValidations>
  <pageMargins left="0.25" right="0.25" top="0.75" bottom="0.75" header="0.3" footer="0.3"/>
  <pageSetup paperSize="3" scale="96" orientation="landscape" r:id="rId1"/>
  <rowBreaks count="1" manualBreakCount="1">
    <brk id="41" max="15" man="1"/>
  </rowBreaks>
  <legacyDrawing r:id="rId2"/>
  <extLst>
    <ext xmlns:x14="http://schemas.microsoft.com/office/spreadsheetml/2009/9/main" uri="{CCE6A557-97BC-4b89-ADB6-D9C93CAAB3DF}">
      <x14:dataValidations xmlns:xm="http://schemas.microsoft.com/office/excel/2006/main" xWindow="771" yWindow="565" count="2">
        <x14:dataValidation type="list" allowBlank="1" showInputMessage="1" showErrorMessage="1" xr:uid="{00000000-0002-0000-0100-000026000000}">
          <x14:formula1>
            <xm:f>'dropdown menu'!$A$2:$A$13</xm:f>
          </x14:formula1>
          <xm:sqref>A6:B6</xm:sqref>
        </x14:dataValidation>
        <x14:dataValidation type="list" allowBlank="1" showInputMessage="1" showErrorMessage="1" prompt="select category" xr:uid="{00000000-0002-0000-0100-000027000000}">
          <x14:formula1>
            <xm:f>'dropdown menu'!$F$2:$F$5</xm:f>
          </x14:formula1>
          <xm:sqref>O4:P4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499984740745262"/>
  </sheetPr>
  <dimension ref="A1:C472"/>
  <sheetViews>
    <sheetView topLeftCell="A360" workbookViewId="0">
      <selection activeCell="B338" sqref="B338"/>
    </sheetView>
  </sheetViews>
  <sheetFormatPr defaultColWidth="9.33203125" defaultRowHeight="15" x14ac:dyDescent="0.25"/>
  <cols>
    <col min="1" max="1" width="9.33203125" style="37"/>
    <col min="2" max="2" width="54.44140625" style="37" customWidth="1"/>
    <col min="3" max="3" width="11" style="37" customWidth="1"/>
    <col min="4" max="4" width="11.6640625" style="37" customWidth="1"/>
    <col min="5" max="16384" width="9.33203125" style="37"/>
  </cols>
  <sheetData>
    <row r="1" spans="1:3" ht="15.6" x14ac:dyDescent="0.3">
      <c r="A1" s="51" t="s">
        <v>76</v>
      </c>
      <c r="B1" s="51" t="s">
        <v>77</v>
      </c>
      <c r="C1" s="51" t="s">
        <v>111</v>
      </c>
    </row>
    <row r="2" spans="1:3" ht="16.2" thickBot="1" x14ac:dyDescent="0.35">
      <c r="A2" s="52" t="s">
        <v>112</v>
      </c>
      <c r="B2" s="53" t="s">
        <v>113</v>
      </c>
      <c r="C2" s="53" t="s">
        <v>114</v>
      </c>
    </row>
    <row r="3" spans="1:3" ht="16.2" thickBot="1" x14ac:dyDescent="0.35">
      <c r="A3" s="52" t="s">
        <v>115</v>
      </c>
      <c r="B3" s="53" t="s">
        <v>116</v>
      </c>
      <c r="C3" s="53" t="s">
        <v>114</v>
      </c>
    </row>
    <row r="4" spans="1:3" ht="16.2" thickBot="1" x14ac:dyDescent="0.35">
      <c r="A4" s="52" t="s">
        <v>117</v>
      </c>
      <c r="B4" s="53" t="s">
        <v>118</v>
      </c>
      <c r="C4" s="53" t="s">
        <v>114</v>
      </c>
    </row>
    <row r="5" spans="1:3" ht="16.2" thickBot="1" x14ac:dyDescent="0.35">
      <c r="A5" s="52" t="s">
        <v>119</v>
      </c>
      <c r="B5" s="53" t="s">
        <v>120</v>
      </c>
      <c r="C5" s="53" t="s">
        <v>114</v>
      </c>
    </row>
    <row r="6" spans="1:3" ht="16.2" thickBot="1" x14ac:dyDescent="0.35">
      <c r="A6" s="52" t="s">
        <v>121</v>
      </c>
      <c r="B6" s="53" t="s">
        <v>122</v>
      </c>
      <c r="C6" s="53" t="s">
        <v>114</v>
      </c>
    </row>
    <row r="7" spans="1:3" ht="16.2" thickBot="1" x14ac:dyDescent="0.35">
      <c r="A7" s="52" t="s">
        <v>123</v>
      </c>
      <c r="B7" s="53" t="s">
        <v>124</v>
      </c>
      <c r="C7" s="53" t="s">
        <v>114</v>
      </c>
    </row>
    <row r="8" spans="1:3" ht="16.2" thickBot="1" x14ac:dyDescent="0.35">
      <c r="A8" s="52" t="s">
        <v>125</v>
      </c>
      <c r="B8" s="53" t="s">
        <v>126</v>
      </c>
      <c r="C8" s="53" t="s">
        <v>114</v>
      </c>
    </row>
    <row r="9" spans="1:3" ht="16.2" thickBot="1" x14ac:dyDescent="0.35">
      <c r="A9" s="52" t="s">
        <v>127</v>
      </c>
      <c r="B9" s="53" t="s">
        <v>128</v>
      </c>
      <c r="C9" s="53" t="s">
        <v>114</v>
      </c>
    </row>
    <row r="10" spans="1:3" ht="16.2" thickBot="1" x14ac:dyDescent="0.35">
      <c r="A10" s="52" t="s">
        <v>129</v>
      </c>
      <c r="B10" s="53" t="s">
        <v>130</v>
      </c>
      <c r="C10" s="53" t="s">
        <v>114</v>
      </c>
    </row>
    <row r="11" spans="1:3" ht="16.2" thickBot="1" x14ac:dyDescent="0.35">
      <c r="A11" s="52" t="s">
        <v>131</v>
      </c>
      <c r="B11" s="53" t="s">
        <v>132</v>
      </c>
      <c r="C11" s="53" t="s">
        <v>114</v>
      </c>
    </row>
    <row r="12" spans="1:3" ht="16.2" thickBot="1" x14ac:dyDescent="0.35">
      <c r="A12" s="52" t="s">
        <v>133</v>
      </c>
      <c r="B12" s="53" t="s">
        <v>134</v>
      </c>
      <c r="C12" s="53" t="s">
        <v>114</v>
      </c>
    </row>
    <row r="13" spans="1:3" ht="16.2" thickBot="1" x14ac:dyDescent="0.35">
      <c r="A13" s="52" t="s">
        <v>135</v>
      </c>
      <c r="B13" s="53" t="s">
        <v>136</v>
      </c>
      <c r="C13" s="53" t="s">
        <v>114</v>
      </c>
    </row>
    <row r="14" spans="1:3" ht="16.2" thickBot="1" x14ac:dyDescent="0.35">
      <c r="A14" s="52" t="s">
        <v>137</v>
      </c>
      <c r="B14" s="53" t="s">
        <v>138</v>
      </c>
      <c r="C14" s="53" t="s">
        <v>114</v>
      </c>
    </row>
    <row r="15" spans="1:3" ht="16.2" thickBot="1" x14ac:dyDescent="0.35">
      <c r="A15" s="52" t="s">
        <v>139</v>
      </c>
      <c r="B15" s="53" t="s">
        <v>140</v>
      </c>
      <c r="C15" s="53" t="s">
        <v>114</v>
      </c>
    </row>
    <row r="16" spans="1:3" ht="16.2" thickBot="1" x14ac:dyDescent="0.35">
      <c r="A16" s="52" t="s">
        <v>141</v>
      </c>
      <c r="B16" s="53" t="s">
        <v>142</v>
      </c>
      <c r="C16" s="53" t="s">
        <v>114</v>
      </c>
    </row>
    <row r="17" spans="1:3" ht="16.2" thickBot="1" x14ac:dyDescent="0.35">
      <c r="A17" s="52" t="s">
        <v>143</v>
      </c>
      <c r="B17" s="53" t="s">
        <v>144</v>
      </c>
      <c r="C17" s="53" t="s">
        <v>114</v>
      </c>
    </row>
    <row r="18" spans="1:3" ht="16.2" thickBot="1" x14ac:dyDescent="0.35">
      <c r="A18" s="52" t="s">
        <v>145</v>
      </c>
      <c r="B18" s="53" t="s">
        <v>146</v>
      </c>
      <c r="C18" s="53" t="s">
        <v>114</v>
      </c>
    </row>
    <row r="19" spans="1:3" ht="16.2" thickBot="1" x14ac:dyDescent="0.35">
      <c r="A19" s="52" t="s">
        <v>147</v>
      </c>
      <c r="B19" s="53" t="s">
        <v>148</v>
      </c>
      <c r="C19" s="53" t="s">
        <v>114</v>
      </c>
    </row>
    <row r="20" spans="1:3" ht="16.2" thickBot="1" x14ac:dyDescent="0.35">
      <c r="A20" s="52" t="s">
        <v>149</v>
      </c>
      <c r="B20" s="53" t="s">
        <v>150</v>
      </c>
      <c r="C20" s="53" t="s">
        <v>151</v>
      </c>
    </row>
    <row r="21" spans="1:3" ht="16.2" thickBot="1" x14ac:dyDescent="0.35">
      <c r="A21" s="52" t="s">
        <v>152</v>
      </c>
      <c r="B21" s="53" t="s">
        <v>153</v>
      </c>
      <c r="C21" s="53" t="s">
        <v>154</v>
      </c>
    </row>
    <row r="22" spans="1:3" ht="16.2" thickBot="1" x14ac:dyDescent="0.35">
      <c r="A22" s="52" t="s">
        <v>155</v>
      </c>
      <c r="B22" s="53" t="s">
        <v>156</v>
      </c>
      <c r="C22" s="53" t="s">
        <v>151</v>
      </c>
    </row>
    <row r="23" spans="1:3" ht="16.2" thickBot="1" x14ac:dyDescent="0.35">
      <c r="A23" s="52" t="s">
        <v>157</v>
      </c>
      <c r="B23" s="53" t="s">
        <v>158</v>
      </c>
      <c r="C23" s="53" t="s">
        <v>151</v>
      </c>
    </row>
    <row r="24" spans="1:3" ht="16.2" thickBot="1" x14ac:dyDescent="0.35">
      <c r="A24" s="52" t="s">
        <v>159</v>
      </c>
      <c r="B24" s="53" t="s">
        <v>160</v>
      </c>
      <c r="C24" s="53" t="s">
        <v>151</v>
      </c>
    </row>
    <row r="25" spans="1:3" ht="16.2" thickBot="1" x14ac:dyDescent="0.35">
      <c r="A25" s="52" t="s">
        <v>161</v>
      </c>
      <c r="B25" s="53" t="s">
        <v>162</v>
      </c>
      <c r="C25" s="53" t="s">
        <v>163</v>
      </c>
    </row>
    <row r="26" spans="1:3" ht="16.2" thickBot="1" x14ac:dyDescent="0.35">
      <c r="A26" s="52" t="s">
        <v>164</v>
      </c>
      <c r="B26" s="53" t="s">
        <v>165</v>
      </c>
      <c r="C26" s="53" t="s">
        <v>114</v>
      </c>
    </row>
    <row r="27" spans="1:3" ht="16.2" thickBot="1" x14ac:dyDescent="0.35">
      <c r="A27" s="52" t="s">
        <v>166</v>
      </c>
      <c r="B27" s="53" t="s">
        <v>167</v>
      </c>
      <c r="C27" s="53" t="s">
        <v>114</v>
      </c>
    </row>
    <row r="28" spans="1:3" ht="16.2" thickBot="1" x14ac:dyDescent="0.35">
      <c r="A28" s="52" t="s">
        <v>168</v>
      </c>
      <c r="B28" s="53" t="s">
        <v>169</v>
      </c>
      <c r="C28" s="53" t="s">
        <v>170</v>
      </c>
    </row>
    <row r="29" spans="1:3" ht="16.2" thickBot="1" x14ac:dyDescent="0.35">
      <c r="A29" s="52" t="s">
        <v>171</v>
      </c>
      <c r="B29" s="53" t="s">
        <v>172</v>
      </c>
      <c r="C29" s="53" t="s">
        <v>114</v>
      </c>
    </row>
    <row r="30" spans="1:3" ht="16.2" thickBot="1" x14ac:dyDescent="0.35">
      <c r="A30" s="52" t="s">
        <v>173</v>
      </c>
      <c r="B30" s="53" t="s">
        <v>174</v>
      </c>
      <c r="C30" s="53" t="s">
        <v>114</v>
      </c>
    </row>
    <row r="31" spans="1:3" ht="16.2" thickBot="1" x14ac:dyDescent="0.35">
      <c r="A31" s="52" t="s">
        <v>175</v>
      </c>
      <c r="B31" s="53" t="s">
        <v>176</v>
      </c>
      <c r="C31" s="53" t="s">
        <v>114</v>
      </c>
    </row>
    <row r="32" spans="1:3" ht="16.2" thickBot="1" x14ac:dyDescent="0.35">
      <c r="A32" s="52" t="s">
        <v>177</v>
      </c>
      <c r="B32" s="53" t="s">
        <v>178</v>
      </c>
      <c r="C32" s="53" t="s">
        <v>114</v>
      </c>
    </row>
    <row r="33" spans="1:3" ht="16.2" thickBot="1" x14ac:dyDescent="0.35">
      <c r="A33" s="52" t="s">
        <v>179</v>
      </c>
      <c r="B33" s="53" t="s">
        <v>180</v>
      </c>
      <c r="C33" s="53" t="s">
        <v>114</v>
      </c>
    </row>
    <row r="34" spans="1:3" ht="16.2" thickBot="1" x14ac:dyDescent="0.35">
      <c r="A34" s="52" t="s">
        <v>181</v>
      </c>
      <c r="B34" s="53" t="s">
        <v>182</v>
      </c>
      <c r="C34" s="53" t="s">
        <v>114</v>
      </c>
    </row>
    <row r="35" spans="1:3" ht="16.2" thickBot="1" x14ac:dyDescent="0.35">
      <c r="A35" s="54" t="s">
        <v>183</v>
      </c>
      <c r="B35" s="55" t="s">
        <v>184</v>
      </c>
      <c r="C35" s="55" t="s">
        <v>114</v>
      </c>
    </row>
    <row r="36" spans="1:3" ht="16.2" thickBot="1" x14ac:dyDescent="0.35">
      <c r="A36" s="89" t="s">
        <v>185</v>
      </c>
      <c r="B36" s="56" t="s">
        <v>186</v>
      </c>
      <c r="C36" s="56" t="s">
        <v>187</v>
      </c>
    </row>
    <row r="37" spans="1:3" ht="16.2" thickBot="1" x14ac:dyDescent="0.35">
      <c r="A37" s="89" t="s">
        <v>188</v>
      </c>
      <c r="B37" s="56" t="s">
        <v>189</v>
      </c>
      <c r="C37" s="56" t="s">
        <v>187</v>
      </c>
    </row>
    <row r="38" spans="1:3" ht="16.2" thickBot="1" x14ac:dyDescent="0.35">
      <c r="A38" s="89" t="s">
        <v>190</v>
      </c>
      <c r="B38" s="56" t="s">
        <v>191</v>
      </c>
      <c r="C38" s="56" t="s">
        <v>187</v>
      </c>
    </row>
    <row r="39" spans="1:3" ht="16.2" thickBot="1" x14ac:dyDescent="0.35">
      <c r="A39" s="89" t="s">
        <v>192</v>
      </c>
      <c r="B39" s="56" t="s">
        <v>193</v>
      </c>
      <c r="C39" s="56" t="s">
        <v>187</v>
      </c>
    </row>
    <row r="40" spans="1:3" ht="16.2" thickBot="1" x14ac:dyDescent="0.35">
      <c r="A40" s="89" t="s">
        <v>194</v>
      </c>
      <c r="B40" s="56" t="s">
        <v>195</v>
      </c>
      <c r="C40" s="56" t="s">
        <v>187</v>
      </c>
    </row>
    <row r="41" spans="1:3" ht="16.2" thickBot="1" x14ac:dyDescent="0.35">
      <c r="A41" s="89" t="s">
        <v>196</v>
      </c>
      <c r="B41" s="56" t="s">
        <v>197</v>
      </c>
      <c r="C41" s="56" t="s">
        <v>187</v>
      </c>
    </row>
    <row r="42" spans="1:3" ht="16.2" thickBot="1" x14ac:dyDescent="0.35">
      <c r="A42" s="89" t="s">
        <v>198</v>
      </c>
      <c r="B42" s="56" t="s">
        <v>199</v>
      </c>
      <c r="C42" s="56" t="s">
        <v>187</v>
      </c>
    </row>
    <row r="43" spans="1:3" ht="16.2" thickBot="1" x14ac:dyDescent="0.35">
      <c r="A43" s="89" t="s">
        <v>200</v>
      </c>
      <c r="B43" s="56" t="s">
        <v>201</v>
      </c>
      <c r="C43" s="56" t="s">
        <v>187</v>
      </c>
    </row>
    <row r="44" spans="1:3" ht="16.2" thickBot="1" x14ac:dyDescent="0.35">
      <c r="A44" s="89" t="s">
        <v>202</v>
      </c>
      <c r="B44" s="56" t="s">
        <v>203</v>
      </c>
      <c r="C44" s="56" t="s">
        <v>187</v>
      </c>
    </row>
    <row r="45" spans="1:3" ht="16.2" thickBot="1" x14ac:dyDescent="0.35">
      <c r="A45" s="89" t="s">
        <v>204</v>
      </c>
      <c r="B45" s="56" t="s">
        <v>205</v>
      </c>
      <c r="C45" s="56" t="s">
        <v>187</v>
      </c>
    </row>
    <row r="46" spans="1:3" ht="15.6" x14ac:dyDescent="0.3">
      <c r="A46" s="179" t="s">
        <v>206</v>
      </c>
      <c r="B46" s="57" t="s">
        <v>207</v>
      </c>
      <c r="C46" s="179" t="s">
        <v>187</v>
      </c>
    </row>
    <row r="47" spans="1:3" ht="16.2" thickBot="1" x14ac:dyDescent="0.35">
      <c r="A47" s="180"/>
      <c r="B47" s="56" t="s">
        <v>208</v>
      </c>
      <c r="C47" s="180"/>
    </row>
    <row r="48" spans="1:3" ht="15.6" x14ac:dyDescent="0.3">
      <c r="A48" s="179" t="s">
        <v>209</v>
      </c>
      <c r="B48" s="57" t="s">
        <v>207</v>
      </c>
      <c r="C48" s="179" t="s">
        <v>187</v>
      </c>
    </row>
    <row r="49" spans="1:3" ht="16.2" thickBot="1" x14ac:dyDescent="0.35">
      <c r="A49" s="180"/>
      <c r="B49" s="56" t="s">
        <v>210</v>
      </c>
      <c r="C49" s="180"/>
    </row>
    <row r="50" spans="1:3" ht="31.2" x14ac:dyDescent="0.3">
      <c r="A50" s="179" t="s">
        <v>211</v>
      </c>
      <c r="B50" s="57" t="s">
        <v>212</v>
      </c>
      <c r="C50" s="179" t="s">
        <v>187</v>
      </c>
    </row>
    <row r="51" spans="1:3" ht="16.2" thickBot="1" x14ac:dyDescent="0.35">
      <c r="A51" s="180"/>
      <c r="B51" s="56" t="s">
        <v>213</v>
      </c>
      <c r="C51" s="180"/>
    </row>
    <row r="52" spans="1:3" ht="31.8" thickBot="1" x14ac:dyDescent="0.35">
      <c r="A52" s="89" t="s">
        <v>214</v>
      </c>
      <c r="B52" s="56" t="s">
        <v>215</v>
      </c>
      <c r="C52" s="56" t="s">
        <v>187</v>
      </c>
    </row>
    <row r="53" spans="1:3" ht="31.2" x14ac:dyDescent="0.3">
      <c r="A53" s="179" t="s">
        <v>216</v>
      </c>
      <c r="B53" s="57" t="s">
        <v>217</v>
      </c>
      <c r="C53" s="179" t="s">
        <v>187</v>
      </c>
    </row>
    <row r="54" spans="1:3" ht="16.2" thickBot="1" x14ac:dyDescent="0.35">
      <c r="A54" s="180"/>
      <c r="B54" s="56" t="s">
        <v>218</v>
      </c>
      <c r="C54" s="180"/>
    </row>
    <row r="55" spans="1:3" ht="31.2" x14ac:dyDescent="0.3">
      <c r="A55" s="179" t="s">
        <v>219</v>
      </c>
      <c r="B55" s="57" t="s">
        <v>217</v>
      </c>
      <c r="C55" s="179" t="s">
        <v>187</v>
      </c>
    </row>
    <row r="56" spans="1:3" ht="16.2" thickBot="1" x14ac:dyDescent="0.35">
      <c r="A56" s="180"/>
      <c r="B56" s="56" t="s">
        <v>220</v>
      </c>
      <c r="C56" s="180"/>
    </row>
    <row r="57" spans="1:3" ht="16.2" thickBot="1" x14ac:dyDescent="0.35">
      <c r="A57" s="89" t="s">
        <v>221</v>
      </c>
      <c r="B57" s="56" t="s">
        <v>222</v>
      </c>
      <c r="C57" s="56" t="s">
        <v>223</v>
      </c>
    </row>
    <row r="58" spans="1:3" ht="16.2" thickBot="1" x14ac:dyDescent="0.35">
      <c r="A58" s="89" t="s">
        <v>224</v>
      </c>
      <c r="B58" s="56" t="s">
        <v>225</v>
      </c>
      <c r="C58" s="56" t="s">
        <v>226</v>
      </c>
    </row>
    <row r="59" spans="1:3" ht="16.2" thickBot="1" x14ac:dyDescent="0.35">
      <c r="A59" s="89" t="s">
        <v>227</v>
      </c>
      <c r="B59" s="56" t="s">
        <v>228</v>
      </c>
      <c r="C59" s="56" t="s">
        <v>229</v>
      </c>
    </row>
    <row r="60" spans="1:3" ht="16.2" thickBot="1" x14ac:dyDescent="0.35">
      <c r="A60" s="89" t="s">
        <v>230</v>
      </c>
      <c r="B60" s="53" t="s">
        <v>231</v>
      </c>
      <c r="C60" s="56" t="s">
        <v>229</v>
      </c>
    </row>
    <row r="61" spans="1:3" ht="16.2" thickBot="1" x14ac:dyDescent="0.35">
      <c r="A61" s="89" t="s">
        <v>232</v>
      </c>
      <c r="B61" s="53" t="s">
        <v>233</v>
      </c>
      <c r="C61" s="56" t="s">
        <v>229</v>
      </c>
    </row>
    <row r="62" spans="1:3" ht="16.2" thickBot="1" x14ac:dyDescent="0.35">
      <c r="A62" s="89" t="s">
        <v>234</v>
      </c>
      <c r="B62" s="53" t="s">
        <v>235</v>
      </c>
      <c r="C62" s="56" t="s">
        <v>229</v>
      </c>
    </row>
    <row r="63" spans="1:3" ht="16.2" thickBot="1" x14ac:dyDescent="0.35">
      <c r="A63" s="89" t="s">
        <v>236</v>
      </c>
      <c r="B63" s="53" t="s">
        <v>237</v>
      </c>
      <c r="C63" s="56" t="s">
        <v>229</v>
      </c>
    </row>
    <row r="64" spans="1:3" ht="16.2" thickBot="1" x14ac:dyDescent="0.35">
      <c r="A64" s="89" t="s">
        <v>238</v>
      </c>
      <c r="B64" s="53" t="s">
        <v>239</v>
      </c>
      <c r="C64" s="56" t="s">
        <v>229</v>
      </c>
    </row>
    <row r="65" spans="1:3" ht="16.2" thickBot="1" x14ac:dyDescent="0.35">
      <c r="A65" s="89" t="s">
        <v>240</v>
      </c>
      <c r="B65" s="53" t="s">
        <v>241</v>
      </c>
      <c r="C65" s="56" t="s">
        <v>229</v>
      </c>
    </row>
    <row r="66" spans="1:3" ht="31.8" thickBot="1" x14ac:dyDescent="0.35">
      <c r="A66" s="89" t="s">
        <v>242</v>
      </c>
      <c r="B66" s="53" t="s">
        <v>243</v>
      </c>
      <c r="C66" s="56" t="s">
        <v>229</v>
      </c>
    </row>
    <row r="67" spans="1:3" ht="31.8" thickBot="1" x14ac:dyDescent="0.35">
      <c r="A67" s="89" t="s">
        <v>244</v>
      </c>
      <c r="B67" s="53" t="s">
        <v>245</v>
      </c>
      <c r="C67" s="56" t="s">
        <v>229</v>
      </c>
    </row>
    <row r="68" spans="1:3" ht="16.2" thickBot="1" x14ac:dyDescent="0.35">
      <c r="A68" s="89" t="s">
        <v>246</v>
      </c>
      <c r="B68" s="53" t="s">
        <v>247</v>
      </c>
      <c r="C68" s="56" t="s">
        <v>229</v>
      </c>
    </row>
    <row r="69" spans="1:3" ht="16.2" thickBot="1" x14ac:dyDescent="0.35">
      <c r="A69" s="54" t="s">
        <v>248</v>
      </c>
      <c r="B69" s="58" t="s">
        <v>249</v>
      </c>
      <c r="C69" s="58" t="s">
        <v>229</v>
      </c>
    </row>
    <row r="70" spans="1:3" ht="16.2" thickBot="1" x14ac:dyDescent="0.35">
      <c r="A70" s="89" t="s">
        <v>250</v>
      </c>
      <c r="B70" s="59" t="s">
        <v>251</v>
      </c>
      <c r="C70" s="59" t="s">
        <v>229</v>
      </c>
    </row>
    <row r="71" spans="1:3" ht="16.2" thickBot="1" x14ac:dyDescent="0.35">
      <c r="A71" s="89" t="s">
        <v>252</v>
      </c>
      <c r="B71" s="59" t="s">
        <v>253</v>
      </c>
      <c r="C71" s="59" t="s">
        <v>229</v>
      </c>
    </row>
    <row r="72" spans="1:3" ht="16.2" thickBot="1" x14ac:dyDescent="0.35">
      <c r="A72" s="60" t="s">
        <v>254</v>
      </c>
      <c r="B72" s="61" t="s">
        <v>255</v>
      </c>
      <c r="C72" s="61" t="s">
        <v>229</v>
      </c>
    </row>
    <row r="73" spans="1:3" ht="16.2" thickBot="1" x14ac:dyDescent="0.35">
      <c r="A73" s="60" t="s">
        <v>256</v>
      </c>
      <c r="B73" s="61" t="s">
        <v>257</v>
      </c>
      <c r="C73" s="61" t="s">
        <v>229</v>
      </c>
    </row>
    <row r="74" spans="1:3" ht="16.2" thickBot="1" x14ac:dyDescent="0.35">
      <c r="A74" s="60" t="s">
        <v>258</v>
      </c>
      <c r="B74" s="61" t="s">
        <v>259</v>
      </c>
      <c r="C74" s="61" t="s">
        <v>229</v>
      </c>
    </row>
    <row r="75" spans="1:3" ht="16.2" thickBot="1" x14ac:dyDescent="0.35">
      <c r="A75" s="60" t="s">
        <v>260</v>
      </c>
      <c r="B75" s="61" t="s">
        <v>261</v>
      </c>
      <c r="C75" s="61" t="s">
        <v>229</v>
      </c>
    </row>
    <row r="76" spans="1:3" ht="16.2" thickBot="1" x14ac:dyDescent="0.35">
      <c r="A76" s="60" t="s">
        <v>262</v>
      </c>
      <c r="B76" s="61" t="s">
        <v>263</v>
      </c>
      <c r="C76" s="61" t="s">
        <v>229</v>
      </c>
    </row>
    <row r="77" spans="1:3" ht="16.2" thickBot="1" x14ac:dyDescent="0.35">
      <c r="A77" s="60" t="s">
        <v>264</v>
      </c>
      <c r="B77" s="61" t="s">
        <v>265</v>
      </c>
      <c r="C77" s="61" t="s">
        <v>229</v>
      </c>
    </row>
    <row r="78" spans="1:3" ht="16.2" thickBot="1" x14ac:dyDescent="0.35">
      <c r="A78" s="89" t="s">
        <v>266</v>
      </c>
      <c r="B78" s="59" t="s">
        <v>267</v>
      </c>
      <c r="C78" s="59" t="s">
        <v>229</v>
      </c>
    </row>
    <row r="79" spans="1:3" ht="16.2" thickBot="1" x14ac:dyDescent="0.35">
      <c r="A79" s="89" t="s">
        <v>268</v>
      </c>
      <c r="B79" s="59" t="s">
        <v>269</v>
      </c>
      <c r="C79" s="59" t="s">
        <v>270</v>
      </c>
    </row>
    <row r="80" spans="1:3" ht="16.2" thickBot="1" x14ac:dyDescent="0.35">
      <c r="A80" s="89" t="s">
        <v>271</v>
      </c>
      <c r="B80" s="59" t="s">
        <v>272</v>
      </c>
      <c r="C80" s="59" t="s">
        <v>229</v>
      </c>
    </row>
    <row r="81" spans="1:3" ht="18.600000000000001" thickBot="1" x14ac:dyDescent="0.35">
      <c r="A81" s="89" t="s">
        <v>273</v>
      </c>
      <c r="B81" s="59" t="s">
        <v>274</v>
      </c>
      <c r="C81" s="59" t="s">
        <v>229</v>
      </c>
    </row>
    <row r="82" spans="1:3" ht="31.8" thickBot="1" x14ac:dyDescent="0.35">
      <c r="A82" s="89" t="s">
        <v>275</v>
      </c>
      <c r="B82" s="59" t="s">
        <v>276</v>
      </c>
      <c r="C82" s="59" t="s">
        <v>229</v>
      </c>
    </row>
    <row r="83" spans="1:3" ht="16.2" thickBot="1" x14ac:dyDescent="0.35">
      <c r="A83" s="89" t="s">
        <v>277</v>
      </c>
      <c r="B83" s="59" t="s">
        <v>278</v>
      </c>
      <c r="C83" s="59" t="s">
        <v>229</v>
      </c>
    </row>
    <row r="84" spans="1:3" ht="31.8" thickBot="1" x14ac:dyDescent="0.35">
      <c r="A84" s="89" t="s">
        <v>279</v>
      </c>
      <c r="B84" s="59" t="s">
        <v>280</v>
      </c>
      <c r="C84" s="59" t="s">
        <v>229</v>
      </c>
    </row>
    <row r="85" spans="1:3" ht="16.2" thickBot="1" x14ac:dyDescent="0.35">
      <c r="A85" s="89" t="s">
        <v>281</v>
      </c>
      <c r="B85" s="59" t="s">
        <v>282</v>
      </c>
      <c r="C85" s="59" t="s">
        <v>229</v>
      </c>
    </row>
    <row r="86" spans="1:3" ht="16.2" thickBot="1" x14ac:dyDescent="0.35">
      <c r="A86" s="89" t="s">
        <v>283</v>
      </c>
      <c r="B86" s="59" t="s">
        <v>284</v>
      </c>
      <c r="C86" s="59" t="s">
        <v>226</v>
      </c>
    </row>
    <row r="87" spans="1:3" ht="16.2" thickBot="1" x14ac:dyDescent="0.35">
      <c r="A87" s="89" t="s">
        <v>285</v>
      </c>
      <c r="B87" s="59" t="s">
        <v>286</v>
      </c>
      <c r="C87" s="59" t="s">
        <v>229</v>
      </c>
    </row>
    <row r="88" spans="1:3" ht="16.2" thickBot="1" x14ac:dyDescent="0.35">
      <c r="A88" s="89" t="s">
        <v>287</v>
      </c>
      <c r="B88" s="59" t="s">
        <v>288</v>
      </c>
      <c r="C88" s="59" t="s">
        <v>229</v>
      </c>
    </row>
    <row r="89" spans="1:3" ht="16.2" thickBot="1" x14ac:dyDescent="0.35">
      <c r="A89" s="89" t="s">
        <v>289</v>
      </c>
      <c r="B89" s="59" t="s">
        <v>290</v>
      </c>
      <c r="C89" s="59" t="s">
        <v>229</v>
      </c>
    </row>
    <row r="90" spans="1:3" ht="16.2" thickBot="1" x14ac:dyDescent="0.35">
      <c r="A90" s="89" t="s">
        <v>291</v>
      </c>
      <c r="B90" s="59" t="s">
        <v>292</v>
      </c>
      <c r="C90" s="59" t="s">
        <v>229</v>
      </c>
    </row>
    <row r="91" spans="1:3" ht="16.2" thickBot="1" x14ac:dyDescent="0.35">
      <c r="A91" s="89" t="s">
        <v>293</v>
      </c>
      <c r="B91" s="59" t="s">
        <v>294</v>
      </c>
      <c r="C91" s="59" t="s">
        <v>229</v>
      </c>
    </row>
    <row r="92" spans="1:3" ht="31.8" thickBot="1" x14ac:dyDescent="0.35">
      <c r="A92" s="89" t="s">
        <v>295</v>
      </c>
      <c r="B92" s="59" t="s">
        <v>296</v>
      </c>
      <c r="C92" s="59" t="s">
        <v>229</v>
      </c>
    </row>
    <row r="93" spans="1:3" ht="31.8" thickBot="1" x14ac:dyDescent="0.35">
      <c r="A93" s="89" t="s">
        <v>297</v>
      </c>
      <c r="B93" s="59" t="s">
        <v>298</v>
      </c>
      <c r="C93" s="59" t="s">
        <v>229</v>
      </c>
    </row>
    <row r="94" spans="1:3" ht="31.8" thickBot="1" x14ac:dyDescent="0.35">
      <c r="A94" s="89" t="s">
        <v>299</v>
      </c>
      <c r="B94" s="59" t="s">
        <v>300</v>
      </c>
      <c r="C94" s="59" t="s">
        <v>229</v>
      </c>
    </row>
    <row r="95" spans="1:3" ht="31.8" thickBot="1" x14ac:dyDescent="0.35">
      <c r="A95" s="89" t="s">
        <v>301</v>
      </c>
      <c r="B95" s="59" t="s">
        <v>302</v>
      </c>
      <c r="C95" s="59" t="s">
        <v>229</v>
      </c>
    </row>
    <row r="96" spans="1:3" ht="16.2" thickBot="1" x14ac:dyDescent="0.35">
      <c r="A96" s="89" t="s">
        <v>303</v>
      </c>
      <c r="B96" s="59" t="s">
        <v>304</v>
      </c>
      <c r="C96" s="59" t="s">
        <v>229</v>
      </c>
    </row>
    <row r="97" spans="1:3" ht="16.2" thickBot="1" x14ac:dyDescent="0.35">
      <c r="A97" s="89" t="s">
        <v>305</v>
      </c>
      <c r="B97" s="59" t="s">
        <v>306</v>
      </c>
      <c r="C97" s="59" t="s">
        <v>229</v>
      </c>
    </row>
    <row r="98" spans="1:3" ht="16.2" thickBot="1" x14ac:dyDescent="0.35">
      <c r="A98" s="89" t="s">
        <v>307</v>
      </c>
      <c r="B98" s="59" t="s">
        <v>308</v>
      </c>
      <c r="C98" s="59" t="s">
        <v>229</v>
      </c>
    </row>
    <row r="99" spans="1:3" ht="16.2" thickBot="1" x14ac:dyDescent="0.35">
      <c r="A99" s="89" t="s">
        <v>309</v>
      </c>
      <c r="B99" s="59" t="s">
        <v>310</v>
      </c>
      <c r="C99" s="59" t="s">
        <v>229</v>
      </c>
    </row>
    <row r="100" spans="1:3" ht="16.2" thickBot="1" x14ac:dyDescent="0.35">
      <c r="A100" s="89" t="s">
        <v>311</v>
      </c>
      <c r="B100" s="59" t="s">
        <v>312</v>
      </c>
      <c r="C100" s="59" t="s">
        <v>270</v>
      </c>
    </row>
    <row r="101" spans="1:3" ht="16.2" thickBot="1" x14ac:dyDescent="0.35">
      <c r="A101" s="89" t="s">
        <v>313</v>
      </c>
      <c r="B101" s="56" t="s">
        <v>314</v>
      </c>
      <c r="C101" s="56" t="s">
        <v>226</v>
      </c>
    </row>
    <row r="102" spans="1:3" ht="16.2" thickBot="1" x14ac:dyDescent="0.35">
      <c r="A102" s="89" t="s">
        <v>315</v>
      </c>
      <c r="B102" s="56" t="s">
        <v>316</v>
      </c>
      <c r="C102" s="56" t="s">
        <v>229</v>
      </c>
    </row>
    <row r="103" spans="1:3" ht="31.8" thickBot="1" x14ac:dyDescent="0.35">
      <c r="A103" s="89" t="s">
        <v>317</v>
      </c>
      <c r="B103" s="53" t="s">
        <v>318</v>
      </c>
      <c r="C103" s="56" t="s">
        <v>229</v>
      </c>
    </row>
    <row r="104" spans="1:3" ht="31.8" thickBot="1" x14ac:dyDescent="0.35">
      <c r="A104" s="89" t="s">
        <v>319</v>
      </c>
      <c r="B104" s="53" t="s">
        <v>320</v>
      </c>
      <c r="C104" s="56" t="s">
        <v>229</v>
      </c>
    </row>
    <row r="105" spans="1:3" ht="31.8" thickBot="1" x14ac:dyDescent="0.35">
      <c r="A105" s="89" t="s">
        <v>321</v>
      </c>
      <c r="B105" s="53" t="s">
        <v>322</v>
      </c>
      <c r="C105" s="56" t="s">
        <v>229</v>
      </c>
    </row>
    <row r="106" spans="1:3" ht="31.8" thickBot="1" x14ac:dyDescent="0.35">
      <c r="A106" s="89" t="s">
        <v>323</v>
      </c>
      <c r="B106" s="53" t="s">
        <v>324</v>
      </c>
      <c r="C106" s="56" t="s">
        <v>229</v>
      </c>
    </row>
    <row r="107" spans="1:3" ht="31.8" thickBot="1" x14ac:dyDescent="0.35">
      <c r="A107" s="89" t="s">
        <v>325</v>
      </c>
      <c r="B107" s="53" t="s">
        <v>326</v>
      </c>
      <c r="C107" s="56" t="s">
        <v>229</v>
      </c>
    </row>
    <row r="108" spans="1:3" ht="31.8" thickBot="1" x14ac:dyDescent="0.35">
      <c r="A108" s="89" t="s">
        <v>327</v>
      </c>
      <c r="B108" s="53" t="s">
        <v>328</v>
      </c>
      <c r="C108" s="56" t="s">
        <v>229</v>
      </c>
    </row>
    <row r="109" spans="1:3" ht="31.8" thickBot="1" x14ac:dyDescent="0.35">
      <c r="A109" s="89" t="s">
        <v>329</v>
      </c>
      <c r="B109" s="53" t="s">
        <v>330</v>
      </c>
      <c r="C109" s="56" t="s">
        <v>229</v>
      </c>
    </row>
    <row r="110" spans="1:3" ht="31.8" thickBot="1" x14ac:dyDescent="0.35">
      <c r="A110" s="89" t="s">
        <v>331</v>
      </c>
      <c r="B110" s="53" t="s">
        <v>332</v>
      </c>
      <c r="C110" s="56" t="s">
        <v>229</v>
      </c>
    </row>
    <row r="111" spans="1:3" ht="16.2" thickBot="1" x14ac:dyDescent="0.35">
      <c r="A111" s="89" t="s">
        <v>333</v>
      </c>
      <c r="B111" s="53" t="s">
        <v>334</v>
      </c>
      <c r="C111" s="56" t="s">
        <v>229</v>
      </c>
    </row>
    <row r="112" spans="1:3" ht="16.2" thickBot="1" x14ac:dyDescent="0.35">
      <c r="A112" s="89" t="s">
        <v>335</v>
      </c>
      <c r="B112" s="53" t="s">
        <v>336</v>
      </c>
      <c r="C112" s="56" t="s">
        <v>229</v>
      </c>
    </row>
    <row r="113" spans="1:3" ht="16.2" thickBot="1" x14ac:dyDescent="0.35">
      <c r="A113" s="89" t="s">
        <v>337</v>
      </c>
      <c r="B113" s="56" t="s">
        <v>338</v>
      </c>
      <c r="C113" s="56" t="s">
        <v>229</v>
      </c>
    </row>
    <row r="114" spans="1:3" ht="16.2" thickBot="1" x14ac:dyDescent="0.35">
      <c r="A114" s="89" t="s">
        <v>339</v>
      </c>
      <c r="B114" s="56" t="s">
        <v>340</v>
      </c>
      <c r="C114" s="56" t="s">
        <v>229</v>
      </c>
    </row>
    <row r="115" spans="1:3" ht="16.2" thickBot="1" x14ac:dyDescent="0.35">
      <c r="A115" s="89" t="s">
        <v>341</v>
      </c>
      <c r="B115" s="56" t="s">
        <v>342</v>
      </c>
      <c r="C115" s="56" t="s">
        <v>229</v>
      </c>
    </row>
    <row r="116" spans="1:3" ht="16.2" thickBot="1" x14ac:dyDescent="0.35">
      <c r="A116" s="89" t="s">
        <v>343</v>
      </c>
      <c r="B116" s="56" t="s">
        <v>344</v>
      </c>
      <c r="C116" s="53" t="s">
        <v>187</v>
      </c>
    </row>
    <row r="117" spans="1:3" ht="16.2" thickBot="1" x14ac:dyDescent="0.35">
      <c r="A117" s="89" t="s">
        <v>345</v>
      </c>
      <c r="B117" s="56" t="s">
        <v>344</v>
      </c>
      <c r="C117" s="53" t="s">
        <v>346</v>
      </c>
    </row>
    <row r="118" spans="1:3" ht="16.2" thickBot="1" x14ac:dyDescent="0.35">
      <c r="A118" s="89" t="s">
        <v>347</v>
      </c>
      <c r="B118" s="56" t="s">
        <v>344</v>
      </c>
      <c r="C118" s="53" t="s">
        <v>348</v>
      </c>
    </row>
    <row r="119" spans="1:3" ht="16.2" thickBot="1" x14ac:dyDescent="0.35">
      <c r="A119" s="89" t="s">
        <v>349</v>
      </c>
      <c r="B119" s="56" t="s">
        <v>350</v>
      </c>
      <c r="C119" s="53" t="s">
        <v>187</v>
      </c>
    </row>
    <row r="120" spans="1:3" ht="16.2" thickBot="1" x14ac:dyDescent="0.35">
      <c r="A120" s="89" t="s">
        <v>351</v>
      </c>
      <c r="B120" s="56" t="s">
        <v>350</v>
      </c>
      <c r="C120" s="53" t="s">
        <v>346</v>
      </c>
    </row>
    <row r="121" spans="1:3" ht="16.2" thickBot="1" x14ac:dyDescent="0.35">
      <c r="A121" s="89" t="s">
        <v>352</v>
      </c>
      <c r="B121" s="56" t="s">
        <v>353</v>
      </c>
      <c r="C121" s="53" t="s">
        <v>187</v>
      </c>
    </row>
    <row r="122" spans="1:3" ht="16.2" thickBot="1" x14ac:dyDescent="0.35">
      <c r="A122" s="89" t="s">
        <v>354</v>
      </c>
      <c r="B122" s="56" t="s">
        <v>353</v>
      </c>
      <c r="C122" s="53" t="s">
        <v>346</v>
      </c>
    </row>
    <row r="123" spans="1:3" ht="16.2" thickBot="1" x14ac:dyDescent="0.35">
      <c r="A123" s="89" t="s">
        <v>355</v>
      </c>
      <c r="B123" s="56" t="s">
        <v>356</v>
      </c>
      <c r="C123" s="56" t="s">
        <v>357</v>
      </c>
    </row>
    <row r="124" spans="1:3" ht="16.2" thickBot="1" x14ac:dyDescent="0.35">
      <c r="A124" s="89" t="s">
        <v>358</v>
      </c>
      <c r="B124" s="56" t="s">
        <v>359</v>
      </c>
      <c r="C124" s="56" t="s">
        <v>360</v>
      </c>
    </row>
    <row r="125" spans="1:3" ht="16.2" thickBot="1" x14ac:dyDescent="0.35">
      <c r="A125" s="89" t="s">
        <v>361</v>
      </c>
      <c r="B125" s="56" t="s">
        <v>362</v>
      </c>
      <c r="C125" s="53" t="s">
        <v>187</v>
      </c>
    </row>
    <row r="126" spans="1:3" ht="16.2" thickBot="1" x14ac:dyDescent="0.35">
      <c r="A126" s="89" t="s">
        <v>363</v>
      </c>
      <c r="B126" s="56" t="s">
        <v>362</v>
      </c>
      <c r="C126" s="53" t="s">
        <v>346</v>
      </c>
    </row>
    <row r="127" spans="1:3" ht="16.2" thickBot="1" x14ac:dyDescent="0.35">
      <c r="A127" s="89" t="s">
        <v>364</v>
      </c>
      <c r="B127" s="56" t="s">
        <v>365</v>
      </c>
      <c r="C127" s="56" t="s">
        <v>187</v>
      </c>
    </row>
    <row r="128" spans="1:3" ht="16.2" thickBot="1" x14ac:dyDescent="0.35">
      <c r="A128" s="89" t="s">
        <v>366</v>
      </c>
      <c r="B128" s="56" t="s">
        <v>365</v>
      </c>
      <c r="C128" s="56" t="s">
        <v>346</v>
      </c>
    </row>
    <row r="129" spans="1:3" ht="16.2" thickBot="1" x14ac:dyDescent="0.35">
      <c r="A129" s="89" t="s">
        <v>367</v>
      </c>
      <c r="B129" s="56" t="s">
        <v>368</v>
      </c>
      <c r="C129" s="53" t="s">
        <v>187</v>
      </c>
    </row>
    <row r="130" spans="1:3" ht="16.2" thickBot="1" x14ac:dyDescent="0.35">
      <c r="A130" s="89" t="s">
        <v>369</v>
      </c>
      <c r="B130" s="56" t="s">
        <v>368</v>
      </c>
      <c r="C130" s="53" t="s">
        <v>346</v>
      </c>
    </row>
    <row r="131" spans="1:3" ht="16.2" thickBot="1" x14ac:dyDescent="0.35">
      <c r="A131" s="89" t="s">
        <v>370</v>
      </c>
      <c r="B131" s="56" t="s">
        <v>371</v>
      </c>
      <c r="C131" s="56" t="s">
        <v>187</v>
      </c>
    </row>
    <row r="132" spans="1:3" ht="16.2" thickBot="1" x14ac:dyDescent="0.35">
      <c r="A132" s="89" t="s">
        <v>372</v>
      </c>
      <c r="B132" s="56" t="s">
        <v>371</v>
      </c>
      <c r="C132" s="56" t="s">
        <v>346</v>
      </c>
    </row>
    <row r="133" spans="1:3" ht="16.2" thickBot="1" x14ac:dyDescent="0.35">
      <c r="A133" s="89" t="s">
        <v>373</v>
      </c>
      <c r="B133" s="53" t="s">
        <v>374</v>
      </c>
      <c r="C133" s="53" t="s">
        <v>375</v>
      </c>
    </row>
    <row r="134" spans="1:3" ht="16.2" thickBot="1" x14ac:dyDescent="0.35">
      <c r="A134" s="89" t="s">
        <v>376</v>
      </c>
      <c r="B134" s="53" t="s">
        <v>377</v>
      </c>
      <c r="C134" s="53" t="s">
        <v>375</v>
      </c>
    </row>
    <row r="135" spans="1:3" ht="16.2" thickBot="1" x14ac:dyDescent="0.35">
      <c r="A135" s="89" t="s">
        <v>378</v>
      </c>
      <c r="B135" s="53" t="s">
        <v>379</v>
      </c>
      <c r="C135" s="53" t="s">
        <v>151</v>
      </c>
    </row>
    <row r="136" spans="1:3" ht="16.2" thickBot="1" x14ac:dyDescent="0.35">
      <c r="A136" s="89" t="s">
        <v>380</v>
      </c>
      <c r="B136" s="53" t="s">
        <v>381</v>
      </c>
      <c r="C136" s="53" t="s">
        <v>375</v>
      </c>
    </row>
    <row r="137" spans="1:3" ht="16.2" thickBot="1" x14ac:dyDescent="0.35">
      <c r="A137" s="89" t="s">
        <v>382</v>
      </c>
      <c r="B137" s="56" t="s">
        <v>383</v>
      </c>
      <c r="C137" s="53" t="s">
        <v>187</v>
      </c>
    </row>
    <row r="138" spans="1:3" ht="16.2" thickBot="1" x14ac:dyDescent="0.35">
      <c r="A138" s="89" t="s">
        <v>384</v>
      </c>
      <c r="B138" s="56" t="s">
        <v>383</v>
      </c>
      <c r="C138" s="53" t="s">
        <v>346</v>
      </c>
    </row>
    <row r="139" spans="1:3" ht="16.2" thickBot="1" x14ac:dyDescent="0.35">
      <c r="A139" s="89" t="s">
        <v>385</v>
      </c>
      <c r="B139" s="56" t="s">
        <v>386</v>
      </c>
      <c r="C139" s="53" t="s">
        <v>187</v>
      </c>
    </row>
    <row r="140" spans="1:3" ht="16.2" thickBot="1" x14ac:dyDescent="0.35">
      <c r="A140" s="89" t="s">
        <v>387</v>
      </c>
      <c r="B140" s="56" t="s">
        <v>386</v>
      </c>
      <c r="C140" s="53" t="s">
        <v>346</v>
      </c>
    </row>
    <row r="141" spans="1:3" ht="16.2" thickBot="1" x14ac:dyDescent="0.35">
      <c r="A141" s="89" t="s">
        <v>388</v>
      </c>
      <c r="B141" s="56" t="s">
        <v>389</v>
      </c>
      <c r="C141" s="53" t="s">
        <v>187</v>
      </c>
    </row>
    <row r="142" spans="1:3" ht="16.2" thickBot="1" x14ac:dyDescent="0.35">
      <c r="A142" s="89" t="s">
        <v>390</v>
      </c>
      <c r="B142" s="56" t="s">
        <v>389</v>
      </c>
      <c r="C142" s="53" t="s">
        <v>346</v>
      </c>
    </row>
    <row r="143" spans="1:3" ht="16.2" thickBot="1" x14ac:dyDescent="0.35">
      <c r="A143" s="89" t="s">
        <v>391</v>
      </c>
      <c r="B143" s="56" t="s">
        <v>392</v>
      </c>
      <c r="C143" s="53" t="s">
        <v>187</v>
      </c>
    </row>
    <row r="144" spans="1:3" ht="16.2" thickBot="1" x14ac:dyDescent="0.35">
      <c r="A144" s="89" t="s">
        <v>393</v>
      </c>
      <c r="B144" s="56" t="s">
        <v>392</v>
      </c>
      <c r="C144" s="53" t="s">
        <v>346</v>
      </c>
    </row>
    <row r="145" spans="1:3" ht="16.2" thickBot="1" x14ac:dyDescent="0.35">
      <c r="A145" s="89" t="s">
        <v>394</v>
      </c>
      <c r="B145" s="56" t="s">
        <v>395</v>
      </c>
      <c r="C145" s="53" t="s">
        <v>187</v>
      </c>
    </row>
    <row r="146" spans="1:3" ht="16.2" thickBot="1" x14ac:dyDescent="0.35">
      <c r="A146" s="89" t="s">
        <v>396</v>
      </c>
      <c r="B146" s="56" t="s">
        <v>395</v>
      </c>
      <c r="C146" s="53" t="s">
        <v>346</v>
      </c>
    </row>
    <row r="147" spans="1:3" ht="16.2" thickBot="1" x14ac:dyDescent="0.35">
      <c r="A147" s="89" t="s">
        <v>397</v>
      </c>
      <c r="B147" s="56" t="s">
        <v>398</v>
      </c>
      <c r="C147" s="56" t="s">
        <v>187</v>
      </c>
    </row>
    <row r="148" spans="1:3" ht="16.2" thickBot="1" x14ac:dyDescent="0.35">
      <c r="A148" s="89" t="s">
        <v>399</v>
      </c>
      <c r="B148" s="56" t="s">
        <v>398</v>
      </c>
      <c r="C148" s="56" t="s">
        <v>346</v>
      </c>
    </row>
    <row r="149" spans="1:3" ht="16.2" thickBot="1" x14ac:dyDescent="0.35">
      <c r="A149" s="89" t="s">
        <v>400</v>
      </c>
      <c r="B149" s="56" t="s">
        <v>401</v>
      </c>
      <c r="C149" s="53" t="s">
        <v>187</v>
      </c>
    </row>
    <row r="150" spans="1:3" ht="16.2" thickBot="1" x14ac:dyDescent="0.35">
      <c r="A150" s="89" t="s">
        <v>402</v>
      </c>
      <c r="B150" s="56" t="s">
        <v>401</v>
      </c>
      <c r="C150" s="53" t="s">
        <v>346</v>
      </c>
    </row>
    <row r="151" spans="1:3" ht="16.2" thickBot="1" x14ac:dyDescent="0.35">
      <c r="A151" s="89" t="s">
        <v>403</v>
      </c>
      <c r="B151" s="56" t="s">
        <v>404</v>
      </c>
      <c r="C151" s="53" t="s">
        <v>187</v>
      </c>
    </row>
    <row r="152" spans="1:3" ht="16.2" thickBot="1" x14ac:dyDescent="0.35">
      <c r="A152" s="89" t="s">
        <v>405</v>
      </c>
      <c r="B152" s="56" t="s">
        <v>404</v>
      </c>
      <c r="C152" s="53" t="s">
        <v>346</v>
      </c>
    </row>
    <row r="153" spans="1:3" ht="16.2" thickBot="1" x14ac:dyDescent="0.35">
      <c r="A153" s="89" t="s">
        <v>406</v>
      </c>
      <c r="B153" s="56" t="s">
        <v>407</v>
      </c>
      <c r="C153" s="53" t="s">
        <v>187</v>
      </c>
    </row>
    <row r="154" spans="1:3" ht="16.2" thickBot="1" x14ac:dyDescent="0.35">
      <c r="A154" s="89" t="s">
        <v>408</v>
      </c>
      <c r="B154" s="56" t="s">
        <v>407</v>
      </c>
      <c r="C154" s="53" t="s">
        <v>346</v>
      </c>
    </row>
    <row r="155" spans="1:3" ht="16.2" thickBot="1" x14ac:dyDescent="0.35">
      <c r="A155" s="89" t="s">
        <v>409</v>
      </c>
      <c r="B155" s="56" t="s">
        <v>410</v>
      </c>
      <c r="C155" s="56" t="s">
        <v>187</v>
      </c>
    </row>
    <row r="156" spans="1:3" ht="16.2" thickBot="1" x14ac:dyDescent="0.35">
      <c r="A156" s="89" t="s">
        <v>411</v>
      </c>
      <c r="B156" s="56" t="s">
        <v>410</v>
      </c>
      <c r="C156" s="56" t="s">
        <v>346</v>
      </c>
    </row>
    <row r="157" spans="1:3" ht="16.2" thickBot="1" x14ac:dyDescent="0.35">
      <c r="A157" s="89" t="s">
        <v>412</v>
      </c>
      <c r="B157" s="56" t="s">
        <v>413</v>
      </c>
      <c r="C157" s="53" t="s">
        <v>187</v>
      </c>
    </row>
    <row r="158" spans="1:3" ht="16.2" thickBot="1" x14ac:dyDescent="0.35">
      <c r="A158" s="89" t="s">
        <v>414</v>
      </c>
      <c r="B158" s="56" t="s">
        <v>413</v>
      </c>
      <c r="C158" s="53" t="s">
        <v>346</v>
      </c>
    </row>
    <row r="159" spans="1:3" ht="16.2" thickBot="1" x14ac:dyDescent="0.35">
      <c r="A159" s="89" t="s">
        <v>415</v>
      </c>
      <c r="B159" s="56" t="s">
        <v>416</v>
      </c>
      <c r="C159" s="53" t="s">
        <v>187</v>
      </c>
    </row>
    <row r="160" spans="1:3" ht="16.2" thickBot="1" x14ac:dyDescent="0.35">
      <c r="A160" s="89" t="s">
        <v>417</v>
      </c>
      <c r="B160" s="56" t="s">
        <v>416</v>
      </c>
      <c r="C160" s="53" t="s">
        <v>346</v>
      </c>
    </row>
    <row r="161" spans="1:3" ht="31.8" thickBot="1" x14ac:dyDescent="0.35">
      <c r="A161" s="88" t="s">
        <v>418</v>
      </c>
      <c r="B161" s="56" t="s">
        <v>419</v>
      </c>
      <c r="C161" s="88" t="s">
        <v>187</v>
      </c>
    </row>
    <row r="162" spans="1:3" ht="31.8" thickBot="1" x14ac:dyDescent="0.35">
      <c r="A162" s="88" t="s">
        <v>420</v>
      </c>
      <c r="B162" s="56" t="s">
        <v>419</v>
      </c>
      <c r="C162" s="88" t="s">
        <v>346</v>
      </c>
    </row>
    <row r="163" spans="1:3" ht="16.2" thickBot="1" x14ac:dyDescent="0.35">
      <c r="A163" s="88" t="s">
        <v>421</v>
      </c>
      <c r="B163" s="56" t="s">
        <v>422</v>
      </c>
      <c r="C163" s="88" t="s">
        <v>187</v>
      </c>
    </row>
    <row r="164" spans="1:3" ht="16.2" thickBot="1" x14ac:dyDescent="0.35">
      <c r="A164" s="62" t="s">
        <v>423</v>
      </c>
      <c r="B164" s="56" t="s">
        <v>422</v>
      </c>
      <c r="C164" s="62" t="s">
        <v>346</v>
      </c>
    </row>
    <row r="165" spans="1:3" ht="16.2" thickBot="1" x14ac:dyDescent="0.35">
      <c r="A165" s="89" t="s">
        <v>424</v>
      </c>
      <c r="B165" s="56" t="s">
        <v>425</v>
      </c>
      <c r="C165" s="53" t="s">
        <v>187</v>
      </c>
    </row>
    <row r="166" spans="1:3" ht="16.2" thickBot="1" x14ac:dyDescent="0.35">
      <c r="A166" s="89" t="s">
        <v>426</v>
      </c>
      <c r="B166" s="56" t="s">
        <v>425</v>
      </c>
      <c r="C166" s="53" t="s">
        <v>346</v>
      </c>
    </row>
    <row r="167" spans="1:3" ht="16.2" thickBot="1" x14ac:dyDescent="0.35">
      <c r="A167" s="89" t="s">
        <v>427</v>
      </c>
      <c r="B167" s="56" t="s">
        <v>428</v>
      </c>
      <c r="C167" s="53" t="s">
        <v>187</v>
      </c>
    </row>
    <row r="168" spans="1:3" ht="16.2" thickBot="1" x14ac:dyDescent="0.35">
      <c r="A168" s="89" t="s">
        <v>429</v>
      </c>
      <c r="B168" s="56" t="s">
        <v>428</v>
      </c>
      <c r="C168" s="53" t="s">
        <v>346</v>
      </c>
    </row>
    <row r="169" spans="1:3" ht="16.2" thickBot="1" x14ac:dyDescent="0.35">
      <c r="A169" s="89" t="s">
        <v>430</v>
      </c>
      <c r="B169" s="56" t="s">
        <v>431</v>
      </c>
      <c r="C169" s="53" t="s">
        <v>187</v>
      </c>
    </row>
    <row r="170" spans="1:3" ht="16.2" thickBot="1" x14ac:dyDescent="0.35">
      <c r="A170" s="89" t="s">
        <v>432</v>
      </c>
      <c r="B170" s="56" t="s">
        <v>431</v>
      </c>
      <c r="C170" s="53" t="s">
        <v>346</v>
      </c>
    </row>
    <row r="171" spans="1:3" ht="16.2" thickBot="1" x14ac:dyDescent="0.35">
      <c r="A171" s="89" t="s">
        <v>433</v>
      </c>
      <c r="B171" s="56" t="s">
        <v>434</v>
      </c>
      <c r="C171" s="56" t="s">
        <v>435</v>
      </c>
    </row>
    <row r="172" spans="1:3" ht="16.2" thickBot="1" x14ac:dyDescent="0.35">
      <c r="A172" s="89" t="s">
        <v>436</v>
      </c>
      <c r="B172" s="56" t="s">
        <v>437</v>
      </c>
      <c r="C172" s="56" t="s">
        <v>435</v>
      </c>
    </row>
    <row r="173" spans="1:3" ht="31.8" thickBot="1" x14ac:dyDescent="0.35">
      <c r="A173" s="89" t="s">
        <v>438</v>
      </c>
      <c r="B173" s="56" t="s">
        <v>439</v>
      </c>
      <c r="C173" s="56" t="s">
        <v>440</v>
      </c>
    </row>
    <row r="174" spans="1:3" ht="16.2" thickBot="1" x14ac:dyDescent="0.35">
      <c r="A174" s="89" t="s">
        <v>441</v>
      </c>
      <c r="B174" s="56" t="s">
        <v>442</v>
      </c>
      <c r="C174" s="56" t="s">
        <v>443</v>
      </c>
    </row>
    <row r="175" spans="1:3" ht="16.2" thickBot="1" x14ac:dyDescent="0.35">
      <c r="A175" s="89" t="s">
        <v>444</v>
      </c>
      <c r="B175" s="56" t="s">
        <v>445</v>
      </c>
      <c r="C175" s="56" t="s">
        <v>443</v>
      </c>
    </row>
    <row r="176" spans="1:3" ht="16.2" thickBot="1" x14ac:dyDescent="0.35">
      <c r="A176" s="89" t="s">
        <v>446</v>
      </c>
      <c r="B176" s="56" t="s">
        <v>447</v>
      </c>
      <c r="C176" s="53" t="s">
        <v>443</v>
      </c>
    </row>
    <row r="177" spans="1:3" ht="16.2" thickBot="1" x14ac:dyDescent="0.35">
      <c r="A177" s="89" t="s">
        <v>448</v>
      </c>
      <c r="B177" s="56" t="s">
        <v>449</v>
      </c>
      <c r="C177" s="53" t="s">
        <v>443</v>
      </c>
    </row>
    <row r="178" spans="1:3" ht="16.2" thickBot="1" x14ac:dyDescent="0.35">
      <c r="A178" s="89" t="s">
        <v>450</v>
      </c>
      <c r="B178" s="56" t="s">
        <v>451</v>
      </c>
      <c r="C178" s="53" t="s">
        <v>443</v>
      </c>
    </row>
    <row r="179" spans="1:3" ht="16.2" thickBot="1" x14ac:dyDescent="0.35">
      <c r="A179" s="89" t="s">
        <v>452</v>
      </c>
      <c r="B179" s="56" t="s">
        <v>453</v>
      </c>
      <c r="C179" s="53" t="s">
        <v>454</v>
      </c>
    </row>
    <row r="180" spans="1:3" ht="31.8" thickBot="1" x14ac:dyDescent="0.35">
      <c r="A180" s="89" t="s">
        <v>455</v>
      </c>
      <c r="B180" s="56" t="s">
        <v>453</v>
      </c>
      <c r="C180" s="53" t="s">
        <v>456</v>
      </c>
    </row>
    <row r="181" spans="1:3" ht="16.2" thickBot="1" x14ac:dyDescent="0.35">
      <c r="A181" s="89" t="s">
        <v>457</v>
      </c>
      <c r="B181" s="56" t="s">
        <v>458</v>
      </c>
      <c r="C181" s="53" t="s">
        <v>151</v>
      </c>
    </row>
    <row r="182" spans="1:3" ht="16.2" thickBot="1" x14ac:dyDescent="0.35">
      <c r="A182" s="89" t="s">
        <v>459</v>
      </c>
      <c r="B182" s="56" t="s">
        <v>460</v>
      </c>
      <c r="C182" s="53" t="s">
        <v>187</v>
      </c>
    </row>
    <row r="183" spans="1:3" ht="16.2" thickBot="1" x14ac:dyDescent="0.35">
      <c r="A183" s="89" t="s">
        <v>461</v>
      </c>
      <c r="B183" s="56" t="s">
        <v>460</v>
      </c>
      <c r="C183" s="53" t="s">
        <v>346</v>
      </c>
    </row>
    <row r="184" spans="1:3" ht="16.2" thickBot="1" x14ac:dyDescent="0.35">
      <c r="A184" s="89" t="s">
        <v>462</v>
      </c>
      <c r="B184" s="56" t="s">
        <v>460</v>
      </c>
      <c r="C184" s="53" t="s">
        <v>348</v>
      </c>
    </row>
    <row r="185" spans="1:3" ht="16.2" thickBot="1" x14ac:dyDescent="0.35">
      <c r="A185" s="89" t="s">
        <v>463</v>
      </c>
      <c r="B185" s="56" t="s">
        <v>464</v>
      </c>
      <c r="C185" s="53" t="s">
        <v>348</v>
      </c>
    </row>
    <row r="186" spans="1:3" ht="16.2" thickBot="1" x14ac:dyDescent="0.35">
      <c r="A186" s="89" t="s">
        <v>465</v>
      </c>
      <c r="B186" s="56" t="s">
        <v>466</v>
      </c>
      <c r="C186" s="53" t="s">
        <v>187</v>
      </c>
    </row>
    <row r="187" spans="1:3" ht="16.2" thickBot="1" x14ac:dyDescent="0.35">
      <c r="A187" s="89" t="s">
        <v>467</v>
      </c>
      <c r="B187" s="56" t="s">
        <v>466</v>
      </c>
      <c r="C187" s="56" t="s">
        <v>346</v>
      </c>
    </row>
    <row r="188" spans="1:3" ht="16.2" thickBot="1" x14ac:dyDescent="0.35">
      <c r="A188" s="89" t="s">
        <v>468</v>
      </c>
      <c r="B188" s="56" t="s">
        <v>466</v>
      </c>
      <c r="C188" s="53" t="s">
        <v>348</v>
      </c>
    </row>
    <row r="189" spans="1:3" ht="16.2" thickBot="1" x14ac:dyDescent="0.35">
      <c r="A189" s="89" t="s">
        <v>469</v>
      </c>
      <c r="B189" s="56" t="s">
        <v>470</v>
      </c>
      <c r="C189" s="53" t="s">
        <v>471</v>
      </c>
    </row>
    <row r="190" spans="1:3" ht="16.2" thickBot="1" x14ac:dyDescent="0.35">
      <c r="A190" s="89" t="s">
        <v>472</v>
      </c>
      <c r="B190" s="56" t="s">
        <v>473</v>
      </c>
      <c r="C190" s="53" t="s">
        <v>187</v>
      </c>
    </row>
    <row r="191" spans="1:3" ht="16.2" thickBot="1" x14ac:dyDescent="0.35">
      <c r="A191" s="89" t="s">
        <v>474</v>
      </c>
      <c r="B191" s="56" t="s">
        <v>473</v>
      </c>
      <c r="C191" s="53" t="s">
        <v>346</v>
      </c>
    </row>
    <row r="192" spans="1:3" ht="16.2" thickBot="1" x14ac:dyDescent="0.35">
      <c r="A192" s="89" t="s">
        <v>475</v>
      </c>
      <c r="B192" s="56" t="s">
        <v>476</v>
      </c>
      <c r="C192" s="53" t="s">
        <v>477</v>
      </c>
    </row>
    <row r="193" spans="1:3" ht="16.2" thickBot="1" x14ac:dyDescent="0.35">
      <c r="A193" s="89" t="s">
        <v>478</v>
      </c>
      <c r="B193" s="56" t="s">
        <v>479</v>
      </c>
      <c r="C193" s="53" t="s">
        <v>187</v>
      </c>
    </row>
    <row r="194" spans="1:3" ht="16.2" thickBot="1" x14ac:dyDescent="0.35">
      <c r="A194" s="89" t="s">
        <v>480</v>
      </c>
      <c r="B194" s="56" t="s">
        <v>479</v>
      </c>
      <c r="C194" s="53" t="s">
        <v>346</v>
      </c>
    </row>
    <row r="195" spans="1:3" ht="16.2" thickBot="1" x14ac:dyDescent="0.35">
      <c r="A195" s="89" t="s">
        <v>481</v>
      </c>
      <c r="B195" s="56" t="s">
        <v>482</v>
      </c>
      <c r="C195" s="53" t="s">
        <v>187</v>
      </c>
    </row>
    <row r="196" spans="1:3" ht="16.2" thickBot="1" x14ac:dyDescent="0.35">
      <c r="A196" s="89" t="s">
        <v>483</v>
      </c>
      <c r="B196" s="56" t="s">
        <v>482</v>
      </c>
      <c r="C196" s="53" t="s">
        <v>346</v>
      </c>
    </row>
    <row r="197" spans="1:3" ht="16.2" thickBot="1" x14ac:dyDescent="0.35">
      <c r="A197" s="89" t="s">
        <v>484</v>
      </c>
      <c r="B197" s="56" t="s">
        <v>485</v>
      </c>
      <c r="C197" s="53" t="s">
        <v>187</v>
      </c>
    </row>
    <row r="198" spans="1:3" ht="16.2" thickBot="1" x14ac:dyDescent="0.35">
      <c r="A198" s="89" t="s">
        <v>486</v>
      </c>
      <c r="B198" s="56" t="s">
        <v>487</v>
      </c>
      <c r="C198" s="53" t="s">
        <v>346</v>
      </c>
    </row>
    <row r="199" spans="1:3" ht="16.2" thickBot="1" x14ac:dyDescent="0.35">
      <c r="A199" s="54" t="s">
        <v>488</v>
      </c>
      <c r="B199" s="55" t="s">
        <v>489</v>
      </c>
      <c r="C199" s="63" t="s">
        <v>187</v>
      </c>
    </row>
    <row r="200" spans="1:3" ht="16.2" thickBot="1" x14ac:dyDescent="0.35">
      <c r="A200" s="89" t="s">
        <v>490</v>
      </c>
      <c r="B200" s="56" t="s">
        <v>489</v>
      </c>
      <c r="C200" s="53" t="s">
        <v>346</v>
      </c>
    </row>
    <row r="201" spans="1:3" ht="16.2" thickBot="1" x14ac:dyDescent="0.35">
      <c r="A201" s="89" t="s">
        <v>491</v>
      </c>
      <c r="B201" s="56" t="s">
        <v>492</v>
      </c>
      <c r="C201" s="53" t="s">
        <v>187</v>
      </c>
    </row>
    <row r="202" spans="1:3" ht="16.2" thickBot="1" x14ac:dyDescent="0.35">
      <c r="A202" s="89" t="s">
        <v>493</v>
      </c>
      <c r="B202" s="56" t="s">
        <v>492</v>
      </c>
      <c r="C202" s="53" t="s">
        <v>346</v>
      </c>
    </row>
    <row r="203" spans="1:3" ht="16.2" thickBot="1" x14ac:dyDescent="0.35">
      <c r="A203" s="89" t="s">
        <v>494</v>
      </c>
      <c r="B203" s="56" t="s">
        <v>495</v>
      </c>
      <c r="C203" s="53" t="s">
        <v>187</v>
      </c>
    </row>
    <row r="204" spans="1:3" ht="16.2" thickBot="1" x14ac:dyDescent="0.35">
      <c r="A204" s="89" t="s">
        <v>496</v>
      </c>
      <c r="B204" s="56" t="s">
        <v>495</v>
      </c>
      <c r="C204" s="53" t="s">
        <v>346</v>
      </c>
    </row>
    <row r="205" spans="1:3" ht="16.2" thickBot="1" x14ac:dyDescent="0.35">
      <c r="A205" s="89" t="s">
        <v>497</v>
      </c>
      <c r="B205" s="56" t="s">
        <v>498</v>
      </c>
      <c r="C205" s="56" t="s">
        <v>443</v>
      </c>
    </row>
    <row r="206" spans="1:3" ht="16.2" thickBot="1" x14ac:dyDescent="0.35">
      <c r="A206" s="89" t="s">
        <v>499</v>
      </c>
      <c r="B206" s="53" t="s">
        <v>500</v>
      </c>
      <c r="C206" s="56" t="s">
        <v>501</v>
      </c>
    </row>
    <row r="207" spans="1:3" ht="16.2" thickBot="1" x14ac:dyDescent="0.35">
      <c r="A207" s="89" t="s">
        <v>502</v>
      </c>
      <c r="B207" s="53" t="s">
        <v>503</v>
      </c>
      <c r="C207" s="56" t="s">
        <v>501</v>
      </c>
    </row>
    <row r="208" spans="1:3" ht="16.2" thickBot="1" x14ac:dyDescent="0.35">
      <c r="A208" s="89" t="s">
        <v>504</v>
      </c>
      <c r="B208" s="53" t="s">
        <v>505</v>
      </c>
      <c r="C208" s="56" t="s">
        <v>501</v>
      </c>
    </row>
    <row r="209" spans="1:3" ht="16.2" thickBot="1" x14ac:dyDescent="0.35">
      <c r="A209" s="89" t="s">
        <v>506</v>
      </c>
      <c r="B209" s="53" t="s">
        <v>507</v>
      </c>
      <c r="C209" s="56" t="s">
        <v>501</v>
      </c>
    </row>
    <row r="210" spans="1:3" ht="16.2" thickBot="1" x14ac:dyDescent="0.35">
      <c r="A210" s="89" t="s">
        <v>508</v>
      </c>
      <c r="B210" s="53" t="s">
        <v>509</v>
      </c>
      <c r="C210" s="56" t="s">
        <v>501</v>
      </c>
    </row>
    <row r="211" spans="1:3" ht="16.2" thickBot="1" x14ac:dyDescent="0.35">
      <c r="A211" s="89" t="s">
        <v>510</v>
      </c>
      <c r="B211" s="53" t="s">
        <v>511</v>
      </c>
      <c r="C211" s="56" t="s">
        <v>443</v>
      </c>
    </row>
    <row r="212" spans="1:3" ht="16.2" thickBot="1" x14ac:dyDescent="0.35">
      <c r="A212" s="89" t="s">
        <v>512</v>
      </c>
      <c r="B212" s="53" t="s">
        <v>513</v>
      </c>
      <c r="C212" s="56" t="s">
        <v>443</v>
      </c>
    </row>
    <row r="213" spans="1:3" ht="16.2" thickBot="1" x14ac:dyDescent="0.35">
      <c r="A213" s="89" t="s">
        <v>514</v>
      </c>
      <c r="B213" s="53" t="s">
        <v>515</v>
      </c>
      <c r="C213" s="56" t="s">
        <v>516</v>
      </c>
    </row>
    <row r="214" spans="1:3" ht="16.2" thickBot="1" x14ac:dyDescent="0.35">
      <c r="A214" s="89" t="s">
        <v>517</v>
      </c>
      <c r="B214" s="53" t="s">
        <v>518</v>
      </c>
      <c r="C214" s="53" t="s">
        <v>519</v>
      </c>
    </row>
    <row r="215" spans="1:3" ht="16.2" thickBot="1" x14ac:dyDescent="0.35">
      <c r="A215" s="89" t="s">
        <v>520</v>
      </c>
      <c r="B215" s="53" t="s">
        <v>521</v>
      </c>
      <c r="C215" s="53" t="s">
        <v>443</v>
      </c>
    </row>
    <row r="216" spans="1:3" ht="16.2" thickBot="1" x14ac:dyDescent="0.35">
      <c r="A216" s="89" t="s">
        <v>522</v>
      </c>
      <c r="B216" s="53" t="s">
        <v>523</v>
      </c>
      <c r="C216" s="53" t="s">
        <v>443</v>
      </c>
    </row>
    <row r="217" spans="1:3" ht="16.2" thickBot="1" x14ac:dyDescent="0.35">
      <c r="A217" s="89" t="s">
        <v>524</v>
      </c>
      <c r="B217" s="53" t="s">
        <v>525</v>
      </c>
      <c r="C217" s="53" t="s">
        <v>526</v>
      </c>
    </row>
    <row r="218" spans="1:3" ht="16.2" thickBot="1" x14ac:dyDescent="0.35">
      <c r="A218" s="89" t="s">
        <v>527</v>
      </c>
      <c r="B218" s="53" t="s">
        <v>528</v>
      </c>
      <c r="C218" s="53" t="s">
        <v>526</v>
      </c>
    </row>
    <row r="219" spans="1:3" ht="16.2" thickBot="1" x14ac:dyDescent="0.35">
      <c r="A219" s="89" t="s">
        <v>529</v>
      </c>
      <c r="B219" s="56" t="s">
        <v>530</v>
      </c>
      <c r="C219" s="53" t="s">
        <v>187</v>
      </c>
    </row>
    <row r="220" spans="1:3" ht="16.2" thickBot="1" x14ac:dyDescent="0.35">
      <c r="A220" s="89" t="s">
        <v>531</v>
      </c>
      <c r="B220" s="56" t="s">
        <v>530</v>
      </c>
      <c r="C220" s="53" t="s">
        <v>346</v>
      </c>
    </row>
    <row r="221" spans="1:3" ht="16.2" thickBot="1" x14ac:dyDescent="0.35">
      <c r="A221" s="89" t="s">
        <v>532</v>
      </c>
      <c r="B221" s="56" t="s">
        <v>533</v>
      </c>
      <c r="C221" s="53" t="s">
        <v>187</v>
      </c>
    </row>
    <row r="222" spans="1:3" ht="16.2" thickBot="1" x14ac:dyDescent="0.35">
      <c r="A222" s="89" t="s">
        <v>534</v>
      </c>
      <c r="B222" s="56" t="s">
        <v>533</v>
      </c>
      <c r="C222" s="53" t="s">
        <v>346</v>
      </c>
    </row>
    <row r="223" spans="1:3" ht="16.2" thickBot="1" x14ac:dyDescent="0.35">
      <c r="A223" s="89" t="s">
        <v>535</v>
      </c>
      <c r="B223" s="56" t="s">
        <v>536</v>
      </c>
      <c r="C223" s="53" t="s">
        <v>187</v>
      </c>
    </row>
    <row r="224" spans="1:3" ht="16.2" thickBot="1" x14ac:dyDescent="0.35">
      <c r="A224" s="89" t="s">
        <v>537</v>
      </c>
      <c r="B224" s="56" t="s">
        <v>536</v>
      </c>
      <c r="C224" s="53" t="s">
        <v>346</v>
      </c>
    </row>
    <row r="225" spans="1:3" ht="16.2" thickBot="1" x14ac:dyDescent="0.35">
      <c r="A225" s="89" t="s">
        <v>538</v>
      </c>
      <c r="B225" s="56" t="s">
        <v>539</v>
      </c>
      <c r="C225" s="53" t="s">
        <v>187</v>
      </c>
    </row>
    <row r="226" spans="1:3" ht="16.2" thickBot="1" x14ac:dyDescent="0.35">
      <c r="A226" s="89" t="s">
        <v>540</v>
      </c>
      <c r="B226" s="56" t="s">
        <v>539</v>
      </c>
      <c r="C226" s="53" t="s">
        <v>346</v>
      </c>
    </row>
    <row r="227" spans="1:3" ht="16.2" thickBot="1" x14ac:dyDescent="0.35">
      <c r="A227" s="89" t="s">
        <v>541</v>
      </c>
      <c r="B227" s="53" t="s">
        <v>542</v>
      </c>
      <c r="C227" s="53" t="s">
        <v>543</v>
      </c>
    </row>
    <row r="228" spans="1:3" ht="16.2" thickBot="1" x14ac:dyDescent="0.35">
      <c r="A228" s="89" t="s">
        <v>544</v>
      </c>
      <c r="B228" s="53" t="s">
        <v>545</v>
      </c>
      <c r="C228" s="53" t="s">
        <v>543</v>
      </c>
    </row>
    <row r="229" spans="1:3" ht="16.2" thickBot="1" x14ac:dyDescent="0.35">
      <c r="A229" s="54" t="s">
        <v>546</v>
      </c>
      <c r="B229" s="63" t="s">
        <v>547</v>
      </c>
      <c r="C229" s="63" t="s">
        <v>543</v>
      </c>
    </row>
    <row r="230" spans="1:3" ht="16.2" thickBot="1" x14ac:dyDescent="0.35">
      <c r="A230" s="89" t="s">
        <v>548</v>
      </c>
      <c r="B230" s="53" t="s">
        <v>549</v>
      </c>
      <c r="C230" s="53" t="s">
        <v>550</v>
      </c>
    </row>
    <row r="231" spans="1:3" ht="16.2" thickBot="1" x14ac:dyDescent="0.35">
      <c r="A231" s="89" t="s">
        <v>551</v>
      </c>
      <c r="B231" s="53" t="s">
        <v>552</v>
      </c>
      <c r="C231" s="53" t="s">
        <v>553</v>
      </c>
    </row>
    <row r="232" spans="1:3" ht="16.2" thickBot="1" x14ac:dyDescent="0.35">
      <c r="A232" s="89" t="s">
        <v>554</v>
      </c>
      <c r="B232" s="56" t="s">
        <v>555</v>
      </c>
      <c r="C232" s="53" t="s">
        <v>187</v>
      </c>
    </row>
    <row r="233" spans="1:3" ht="16.2" thickBot="1" x14ac:dyDescent="0.35">
      <c r="A233" s="89" t="s">
        <v>556</v>
      </c>
      <c r="B233" s="56" t="s">
        <v>555</v>
      </c>
      <c r="C233" s="53" t="s">
        <v>346</v>
      </c>
    </row>
    <row r="234" spans="1:3" ht="16.2" thickBot="1" x14ac:dyDescent="0.35">
      <c r="A234" s="89" t="s">
        <v>557</v>
      </c>
      <c r="B234" s="56" t="s">
        <v>558</v>
      </c>
      <c r="C234" s="53" t="s">
        <v>187</v>
      </c>
    </row>
    <row r="235" spans="1:3" ht="16.2" thickBot="1" x14ac:dyDescent="0.35">
      <c r="A235" s="89" t="s">
        <v>559</v>
      </c>
      <c r="B235" s="56" t="s">
        <v>558</v>
      </c>
      <c r="C235" s="53" t="s">
        <v>346</v>
      </c>
    </row>
    <row r="236" spans="1:3" ht="16.2" thickBot="1" x14ac:dyDescent="0.35">
      <c r="A236" s="89" t="s">
        <v>560</v>
      </c>
      <c r="B236" s="53" t="s">
        <v>561</v>
      </c>
      <c r="C236" s="53" t="s">
        <v>471</v>
      </c>
    </row>
    <row r="237" spans="1:3" ht="16.2" thickBot="1" x14ac:dyDescent="0.35">
      <c r="A237" s="89" t="s">
        <v>562</v>
      </c>
      <c r="B237" s="53" t="s">
        <v>563</v>
      </c>
      <c r="C237" s="53" t="s">
        <v>471</v>
      </c>
    </row>
    <row r="238" spans="1:3" ht="16.2" thickBot="1" x14ac:dyDescent="0.35">
      <c r="A238" s="89" t="s">
        <v>564</v>
      </c>
      <c r="B238" s="53" t="s">
        <v>565</v>
      </c>
      <c r="C238" s="53" t="s">
        <v>471</v>
      </c>
    </row>
    <row r="239" spans="1:3" ht="16.2" thickBot="1" x14ac:dyDescent="0.35">
      <c r="A239" s="89" t="s">
        <v>566</v>
      </c>
      <c r="B239" s="53" t="s">
        <v>567</v>
      </c>
      <c r="C239" s="53" t="s">
        <v>543</v>
      </c>
    </row>
    <row r="240" spans="1:3" ht="16.2" thickBot="1" x14ac:dyDescent="0.35">
      <c r="A240" s="89" t="s">
        <v>568</v>
      </c>
      <c r="B240" s="53" t="s">
        <v>569</v>
      </c>
      <c r="C240" s="53" t="s">
        <v>543</v>
      </c>
    </row>
    <row r="241" spans="1:3" ht="16.2" thickBot="1" x14ac:dyDescent="0.35">
      <c r="A241" s="89" t="s">
        <v>570</v>
      </c>
      <c r="B241" s="53" t="s">
        <v>571</v>
      </c>
      <c r="C241" s="53" t="s">
        <v>543</v>
      </c>
    </row>
    <row r="242" spans="1:3" ht="16.2" thickBot="1" x14ac:dyDescent="0.35">
      <c r="A242" s="89" t="s">
        <v>572</v>
      </c>
      <c r="B242" s="53" t="s">
        <v>573</v>
      </c>
      <c r="C242" s="53" t="s">
        <v>543</v>
      </c>
    </row>
    <row r="243" spans="1:3" ht="16.2" thickBot="1" x14ac:dyDescent="0.35">
      <c r="A243" s="89" t="s">
        <v>574</v>
      </c>
      <c r="B243" s="53" t="s">
        <v>575</v>
      </c>
      <c r="C243" s="53" t="s">
        <v>543</v>
      </c>
    </row>
    <row r="244" spans="1:3" ht="16.2" thickBot="1" x14ac:dyDescent="0.35">
      <c r="A244" s="89" t="s">
        <v>576</v>
      </c>
      <c r="B244" s="53" t="s">
        <v>577</v>
      </c>
      <c r="C244" s="53" t="s">
        <v>543</v>
      </c>
    </row>
    <row r="245" spans="1:3" ht="16.2" thickBot="1" x14ac:dyDescent="0.35">
      <c r="A245" s="89" t="s">
        <v>578</v>
      </c>
      <c r="B245" s="53" t="s">
        <v>579</v>
      </c>
      <c r="C245" s="53" t="s">
        <v>543</v>
      </c>
    </row>
    <row r="246" spans="1:3" ht="16.2" thickBot="1" x14ac:dyDescent="0.35">
      <c r="A246" s="89" t="s">
        <v>580</v>
      </c>
      <c r="B246" s="53" t="s">
        <v>581</v>
      </c>
      <c r="C246" s="53" t="s">
        <v>543</v>
      </c>
    </row>
    <row r="247" spans="1:3" ht="16.2" thickBot="1" x14ac:dyDescent="0.35">
      <c r="A247" s="89" t="s">
        <v>582</v>
      </c>
      <c r="B247" s="53" t="s">
        <v>583</v>
      </c>
      <c r="C247" s="53" t="s">
        <v>543</v>
      </c>
    </row>
    <row r="248" spans="1:3" ht="16.2" thickBot="1" x14ac:dyDescent="0.35">
      <c r="A248" s="89" t="s">
        <v>584</v>
      </c>
      <c r="B248" s="53" t="s">
        <v>585</v>
      </c>
      <c r="C248" s="53" t="s">
        <v>543</v>
      </c>
    </row>
    <row r="249" spans="1:3" ht="16.2" thickBot="1" x14ac:dyDescent="0.35">
      <c r="A249" s="89" t="s">
        <v>586</v>
      </c>
      <c r="B249" s="56" t="s">
        <v>587</v>
      </c>
      <c r="C249" s="53" t="s">
        <v>471</v>
      </c>
    </row>
    <row r="250" spans="1:3" ht="16.2" thickBot="1" x14ac:dyDescent="0.35">
      <c r="A250" s="89" t="s">
        <v>588</v>
      </c>
      <c r="B250" s="56" t="s">
        <v>589</v>
      </c>
      <c r="C250" s="53" t="s">
        <v>443</v>
      </c>
    </row>
    <row r="251" spans="1:3" ht="16.2" thickBot="1" x14ac:dyDescent="0.35">
      <c r="A251" s="89" t="s">
        <v>590</v>
      </c>
      <c r="B251" s="56" t="s">
        <v>591</v>
      </c>
      <c r="C251" s="53" t="s">
        <v>443</v>
      </c>
    </row>
    <row r="252" spans="1:3" ht="16.2" thickBot="1" x14ac:dyDescent="0.35">
      <c r="A252" s="89" t="s">
        <v>592</v>
      </c>
      <c r="B252" s="56" t="s">
        <v>593</v>
      </c>
      <c r="C252" s="53" t="s">
        <v>443</v>
      </c>
    </row>
    <row r="253" spans="1:3" ht="16.2" thickBot="1" x14ac:dyDescent="0.35">
      <c r="A253" s="89" t="s">
        <v>594</v>
      </c>
      <c r="B253" s="56" t="s">
        <v>595</v>
      </c>
      <c r="C253" s="53" t="s">
        <v>443</v>
      </c>
    </row>
    <row r="254" spans="1:3" ht="16.2" thickBot="1" x14ac:dyDescent="0.35">
      <c r="A254" s="89" t="s">
        <v>596</v>
      </c>
      <c r="B254" s="56" t="s">
        <v>597</v>
      </c>
      <c r="C254" s="53" t="s">
        <v>443</v>
      </c>
    </row>
    <row r="255" spans="1:3" ht="16.2" thickBot="1" x14ac:dyDescent="0.35">
      <c r="A255" s="89" t="s">
        <v>598</v>
      </c>
      <c r="B255" s="56" t="s">
        <v>599</v>
      </c>
      <c r="C255" s="53" t="s">
        <v>443</v>
      </c>
    </row>
    <row r="256" spans="1:3" ht="16.2" thickBot="1" x14ac:dyDescent="0.35">
      <c r="A256" s="89" t="s">
        <v>600</v>
      </c>
      <c r="B256" s="56" t="s">
        <v>601</v>
      </c>
      <c r="C256" s="53" t="s">
        <v>443</v>
      </c>
    </row>
    <row r="257" spans="1:3" ht="16.2" thickBot="1" x14ac:dyDescent="0.35">
      <c r="A257" s="89" t="s">
        <v>602</v>
      </c>
      <c r="B257" s="56" t="s">
        <v>603</v>
      </c>
      <c r="C257" s="53" t="s">
        <v>443</v>
      </c>
    </row>
    <row r="258" spans="1:3" ht="16.2" thickBot="1" x14ac:dyDescent="0.35">
      <c r="A258" s="89" t="s">
        <v>604</v>
      </c>
      <c r="B258" s="56" t="s">
        <v>605</v>
      </c>
      <c r="C258" s="53" t="s">
        <v>443</v>
      </c>
    </row>
    <row r="259" spans="1:3" ht="16.2" thickBot="1" x14ac:dyDescent="0.35">
      <c r="A259" s="89" t="s">
        <v>606</v>
      </c>
      <c r="B259" s="56" t="s">
        <v>607</v>
      </c>
      <c r="C259" s="53" t="s">
        <v>443</v>
      </c>
    </row>
    <row r="260" spans="1:3" ht="16.2" thickBot="1" x14ac:dyDescent="0.35">
      <c r="A260" s="89" t="s">
        <v>608</v>
      </c>
      <c r="B260" s="56" t="s">
        <v>609</v>
      </c>
      <c r="C260" s="53" t="s">
        <v>443</v>
      </c>
    </row>
    <row r="261" spans="1:3" ht="16.2" thickBot="1" x14ac:dyDescent="0.35">
      <c r="A261" s="89" t="s">
        <v>610</v>
      </c>
      <c r="B261" s="56" t="s">
        <v>611</v>
      </c>
      <c r="C261" s="53" t="s">
        <v>443</v>
      </c>
    </row>
    <row r="262" spans="1:3" ht="16.2" thickBot="1" x14ac:dyDescent="0.35">
      <c r="A262" s="89" t="s">
        <v>612</v>
      </c>
      <c r="B262" s="56" t="s">
        <v>613</v>
      </c>
      <c r="C262" s="53" t="s">
        <v>443</v>
      </c>
    </row>
    <row r="263" spans="1:3" ht="16.2" thickBot="1" x14ac:dyDescent="0.35">
      <c r="A263" s="89" t="s">
        <v>614</v>
      </c>
      <c r="B263" s="56" t="s">
        <v>615</v>
      </c>
      <c r="C263" s="53" t="s">
        <v>616</v>
      </c>
    </row>
    <row r="264" spans="1:3" ht="16.2" thickBot="1" x14ac:dyDescent="0.35">
      <c r="A264" s="89" t="s">
        <v>617</v>
      </c>
      <c r="B264" s="56" t="s">
        <v>618</v>
      </c>
      <c r="C264" s="53" t="s">
        <v>96</v>
      </c>
    </row>
    <row r="265" spans="1:3" ht="16.2" thickBot="1" x14ac:dyDescent="0.35">
      <c r="A265" s="89" t="s">
        <v>619</v>
      </c>
      <c r="B265" s="56" t="s">
        <v>615</v>
      </c>
      <c r="C265" s="53" t="s">
        <v>620</v>
      </c>
    </row>
    <row r="266" spans="1:3" ht="16.2" thickBot="1" x14ac:dyDescent="0.35">
      <c r="A266" s="89" t="s">
        <v>621</v>
      </c>
      <c r="B266" s="56" t="s">
        <v>618</v>
      </c>
      <c r="C266" s="53" t="s">
        <v>620</v>
      </c>
    </row>
    <row r="267" spans="1:3" ht="16.2" thickBot="1" x14ac:dyDescent="0.35">
      <c r="A267" s="89" t="s">
        <v>622</v>
      </c>
      <c r="B267" s="56" t="s">
        <v>623</v>
      </c>
      <c r="C267" s="53" t="s">
        <v>443</v>
      </c>
    </row>
    <row r="268" spans="1:3" ht="16.2" thickBot="1" x14ac:dyDescent="0.35">
      <c r="A268" s="89" t="s">
        <v>624</v>
      </c>
      <c r="B268" s="56" t="s">
        <v>625</v>
      </c>
      <c r="C268" s="53" t="s">
        <v>443</v>
      </c>
    </row>
    <row r="269" spans="1:3" ht="16.2" thickBot="1" x14ac:dyDescent="0.35">
      <c r="A269" s="89" t="s">
        <v>626</v>
      </c>
      <c r="B269" s="56" t="s">
        <v>627</v>
      </c>
      <c r="C269" s="53" t="s">
        <v>443</v>
      </c>
    </row>
    <row r="270" spans="1:3" ht="16.2" thickBot="1" x14ac:dyDescent="0.35">
      <c r="A270" s="89" t="s">
        <v>628</v>
      </c>
      <c r="B270" s="56" t="s">
        <v>629</v>
      </c>
      <c r="C270" s="53" t="s">
        <v>187</v>
      </c>
    </row>
    <row r="271" spans="1:3" ht="16.2" thickBot="1" x14ac:dyDescent="0.35">
      <c r="A271" s="89" t="s">
        <v>630</v>
      </c>
      <c r="B271" s="56" t="s">
        <v>631</v>
      </c>
      <c r="C271" s="53" t="s">
        <v>187</v>
      </c>
    </row>
    <row r="272" spans="1:3" ht="16.2" thickBot="1" x14ac:dyDescent="0.35">
      <c r="A272" s="89" t="s">
        <v>632</v>
      </c>
      <c r="B272" s="56" t="s">
        <v>633</v>
      </c>
      <c r="C272" s="53" t="s">
        <v>634</v>
      </c>
    </row>
    <row r="273" spans="1:3" ht="16.2" thickBot="1" x14ac:dyDescent="0.35">
      <c r="A273" s="89" t="s">
        <v>635</v>
      </c>
      <c r="B273" s="56" t="s">
        <v>636</v>
      </c>
      <c r="C273" s="53" t="s">
        <v>443</v>
      </c>
    </row>
    <row r="274" spans="1:3" ht="16.2" thickBot="1" x14ac:dyDescent="0.35">
      <c r="A274" s="89" t="s">
        <v>637</v>
      </c>
      <c r="B274" s="56" t="s">
        <v>638</v>
      </c>
      <c r="C274" s="53" t="s">
        <v>443</v>
      </c>
    </row>
    <row r="275" spans="1:3" ht="16.2" thickBot="1" x14ac:dyDescent="0.35">
      <c r="A275" s="89" t="s">
        <v>639</v>
      </c>
      <c r="B275" s="56" t="s">
        <v>640</v>
      </c>
      <c r="C275" s="53" t="s">
        <v>641</v>
      </c>
    </row>
    <row r="276" spans="1:3" ht="16.2" thickBot="1" x14ac:dyDescent="0.35">
      <c r="A276" s="89" t="s">
        <v>642</v>
      </c>
      <c r="B276" s="56" t="s">
        <v>643</v>
      </c>
      <c r="C276" s="53" t="s">
        <v>187</v>
      </c>
    </row>
    <row r="277" spans="1:3" ht="16.2" thickBot="1" x14ac:dyDescent="0.35">
      <c r="A277" s="89" t="s">
        <v>644</v>
      </c>
      <c r="B277" s="56" t="s">
        <v>645</v>
      </c>
      <c r="C277" s="53" t="s">
        <v>443</v>
      </c>
    </row>
    <row r="278" spans="1:3" ht="16.2" thickBot="1" x14ac:dyDescent="0.35">
      <c r="A278" s="89" t="s">
        <v>646</v>
      </c>
      <c r="B278" s="56" t="s">
        <v>647</v>
      </c>
      <c r="C278" s="53" t="s">
        <v>187</v>
      </c>
    </row>
    <row r="279" spans="1:3" ht="16.2" thickBot="1" x14ac:dyDescent="0.35">
      <c r="A279" s="89" t="s">
        <v>648</v>
      </c>
      <c r="B279" s="56" t="s">
        <v>649</v>
      </c>
      <c r="C279" s="53" t="s">
        <v>187</v>
      </c>
    </row>
    <row r="280" spans="1:3" ht="16.2" thickBot="1" x14ac:dyDescent="0.35">
      <c r="A280" s="89" t="s">
        <v>650</v>
      </c>
      <c r="B280" s="56" t="s">
        <v>651</v>
      </c>
      <c r="C280" s="53" t="s">
        <v>187</v>
      </c>
    </row>
    <row r="281" spans="1:3" ht="16.2" thickBot="1" x14ac:dyDescent="0.35">
      <c r="A281" s="89" t="s">
        <v>652</v>
      </c>
      <c r="B281" s="56" t="s">
        <v>653</v>
      </c>
      <c r="C281" s="53" t="s">
        <v>187</v>
      </c>
    </row>
    <row r="282" spans="1:3" ht="16.2" thickBot="1" x14ac:dyDescent="0.35">
      <c r="A282" s="89" t="s">
        <v>654</v>
      </c>
      <c r="B282" s="56" t="s">
        <v>655</v>
      </c>
      <c r="C282" s="53" t="s">
        <v>187</v>
      </c>
    </row>
    <row r="283" spans="1:3" ht="16.2" thickBot="1" x14ac:dyDescent="0.35">
      <c r="A283" s="89" t="s">
        <v>656</v>
      </c>
      <c r="B283" s="56" t="s">
        <v>657</v>
      </c>
      <c r="C283" s="53" t="s">
        <v>187</v>
      </c>
    </row>
    <row r="284" spans="1:3" ht="16.2" thickBot="1" x14ac:dyDescent="0.35">
      <c r="A284" s="89" t="s">
        <v>658</v>
      </c>
      <c r="B284" s="56" t="s">
        <v>657</v>
      </c>
      <c r="C284" s="53" t="s">
        <v>346</v>
      </c>
    </row>
    <row r="285" spans="1:3" ht="16.2" thickBot="1" x14ac:dyDescent="0.35">
      <c r="A285" s="89" t="s">
        <v>659</v>
      </c>
      <c r="B285" s="56" t="s">
        <v>660</v>
      </c>
      <c r="C285" s="53" t="s">
        <v>187</v>
      </c>
    </row>
    <row r="286" spans="1:3" ht="16.2" thickBot="1" x14ac:dyDescent="0.35">
      <c r="A286" s="89" t="s">
        <v>661</v>
      </c>
      <c r="B286" s="56" t="s">
        <v>660</v>
      </c>
      <c r="C286" s="53" t="s">
        <v>346</v>
      </c>
    </row>
    <row r="287" spans="1:3" ht="16.2" thickBot="1" x14ac:dyDescent="0.35">
      <c r="A287" s="89" t="s">
        <v>662</v>
      </c>
      <c r="B287" s="56" t="s">
        <v>663</v>
      </c>
      <c r="C287" s="53" t="s">
        <v>187</v>
      </c>
    </row>
    <row r="288" spans="1:3" ht="16.2" thickBot="1" x14ac:dyDescent="0.35">
      <c r="A288" s="89" t="s">
        <v>664</v>
      </c>
      <c r="B288" s="56" t="s">
        <v>663</v>
      </c>
      <c r="C288" s="53" t="s">
        <v>346</v>
      </c>
    </row>
    <row r="289" spans="1:3" ht="16.2" thickBot="1" x14ac:dyDescent="0.35">
      <c r="A289" s="89" t="s">
        <v>665</v>
      </c>
      <c r="B289" s="56" t="s">
        <v>666</v>
      </c>
      <c r="C289" s="53" t="s">
        <v>114</v>
      </c>
    </row>
    <row r="290" spans="1:3" ht="16.2" thickBot="1" x14ac:dyDescent="0.35">
      <c r="A290" s="89" t="s">
        <v>667</v>
      </c>
      <c r="B290" s="56" t="s">
        <v>668</v>
      </c>
      <c r="C290" s="53" t="s">
        <v>114</v>
      </c>
    </row>
    <row r="291" spans="1:3" ht="16.2" thickBot="1" x14ac:dyDescent="0.35">
      <c r="A291" s="89" t="s">
        <v>669</v>
      </c>
      <c r="B291" s="56" t="s">
        <v>670</v>
      </c>
      <c r="C291" s="53" t="s">
        <v>641</v>
      </c>
    </row>
    <row r="292" spans="1:3" ht="16.2" thickBot="1" x14ac:dyDescent="0.35">
      <c r="A292" s="89" t="s">
        <v>671</v>
      </c>
      <c r="B292" s="53" t="s">
        <v>672</v>
      </c>
      <c r="C292" s="53" t="s">
        <v>187</v>
      </c>
    </row>
    <row r="293" spans="1:3" ht="16.2" thickBot="1" x14ac:dyDescent="0.35">
      <c r="A293" s="89" t="s">
        <v>673</v>
      </c>
      <c r="B293" s="53" t="s">
        <v>672</v>
      </c>
      <c r="C293" s="53" t="s">
        <v>346</v>
      </c>
    </row>
    <row r="294" spans="1:3" ht="16.2" thickBot="1" x14ac:dyDescent="0.35">
      <c r="A294" s="54" t="s">
        <v>674</v>
      </c>
      <c r="B294" s="63" t="s">
        <v>672</v>
      </c>
      <c r="C294" s="63" t="s">
        <v>348</v>
      </c>
    </row>
    <row r="295" spans="1:3" ht="16.2" thickBot="1" x14ac:dyDescent="0.35">
      <c r="A295" s="89" t="s">
        <v>675</v>
      </c>
      <c r="B295" s="56" t="s">
        <v>676</v>
      </c>
      <c r="C295" s="53" t="s">
        <v>187</v>
      </c>
    </row>
    <row r="296" spans="1:3" ht="16.2" thickBot="1" x14ac:dyDescent="0.35">
      <c r="A296" s="89" t="s">
        <v>677</v>
      </c>
      <c r="B296" s="56" t="s">
        <v>676</v>
      </c>
      <c r="C296" s="53" t="s">
        <v>346</v>
      </c>
    </row>
    <row r="297" spans="1:3" ht="16.2" thickBot="1" x14ac:dyDescent="0.35">
      <c r="A297" s="89" t="s">
        <v>678</v>
      </c>
      <c r="B297" s="56" t="s">
        <v>679</v>
      </c>
      <c r="C297" s="53" t="s">
        <v>187</v>
      </c>
    </row>
    <row r="298" spans="1:3" ht="16.2" thickBot="1" x14ac:dyDescent="0.35">
      <c r="A298" s="89" t="s">
        <v>680</v>
      </c>
      <c r="B298" s="56" t="s">
        <v>679</v>
      </c>
      <c r="C298" s="53" t="s">
        <v>346</v>
      </c>
    </row>
    <row r="299" spans="1:3" ht="16.2" thickBot="1" x14ac:dyDescent="0.35">
      <c r="A299" s="89" t="s">
        <v>681</v>
      </c>
      <c r="B299" s="56" t="s">
        <v>682</v>
      </c>
      <c r="C299" s="53" t="s">
        <v>187</v>
      </c>
    </row>
    <row r="300" spans="1:3" ht="16.2" thickBot="1" x14ac:dyDescent="0.35">
      <c r="A300" s="89" t="s">
        <v>683</v>
      </c>
      <c r="B300" s="56" t="s">
        <v>682</v>
      </c>
      <c r="C300" s="53" t="s">
        <v>346</v>
      </c>
    </row>
    <row r="301" spans="1:3" ht="16.2" thickBot="1" x14ac:dyDescent="0.35">
      <c r="A301" s="89" t="s">
        <v>684</v>
      </c>
      <c r="B301" s="56" t="s">
        <v>685</v>
      </c>
      <c r="C301" s="53" t="s">
        <v>187</v>
      </c>
    </row>
    <row r="302" spans="1:3" ht="16.2" thickBot="1" x14ac:dyDescent="0.35">
      <c r="A302" s="89" t="s">
        <v>686</v>
      </c>
      <c r="B302" s="56" t="s">
        <v>685</v>
      </c>
      <c r="C302" s="53" t="s">
        <v>346</v>
      </c>
    </row>
    <row r="303" spans="1:3" ht="16.2" thickBot="1" x14ac:dyDescent="0.35">
      <c r="A303" s="89" t="s">
        <v>687</v>
      </c>
      <c r="B303" s="56" t="s">
        <v>688</v>
      </c>
      <c r="C303" s="53" t="s">
        <v>187</v>
      </c>
    </row>
    <row r="304" spans="1:3" ht="16.2" thickBot="1" x14ac:dyDescent="0.35">
      <c r="A304" s="89" t="s">
        <v>689</v>
      </c>
      <c r="B304" s="56" t="s">
        <v>688</v>
      </c>
      <c r="C304" s="53" t="s">
        <v>346</v>
      </c>
    </row>
    <row r="305" spans="1:3" ht="16.2" thickBot="1" x14ac:dyDescent="0.35">
      <c r="A305" s="89" t="s">
        <v>690</v>
      </c>
      <c r="B305" s="56" t="s">
        <v>691</v>
      </c>
      <c r="C305" s="53" t="s">
        <v>187</v>
      </c>
    </row>
    <row r="306" spans="1:3" ht="16.2" thickBot="1" x14ac:dyDescent="0.35">
      <c r="A306" s="89" t="s">
        <v>692</v>
      </c>
      <c r="B306" s="56" t="s">
        <v>691</v>
      </c>
      <c r="C306" s="53" t="s">
        <v>346</v>
      </c>
    </row>
    <row r="307" spans="1:3" ht="16.2" thickBot="1" x14ac:dyDescent="0.35">
      <c r="A307" s="89" t="s">
        <v>693</v>
      </c>
      <c r="B307" s="56" t="s">
        <v>694</v>
      </c>
      <c r="C307" s="53" t="s">
        <v>187</v>
      </c>
    </row>
    <row r="308" spans="1:3" ht="16.2" thickBot="1" x14ac:dyDescent="0.35">
      <c r="A308" s="89" t="s">
        <v>695</v>
      </c>
      <c r="B308" s="56" t="s">
        <v>694</v>
      </c>
      <c r="C308" s="53" t="s">
        <v>346</v>
      </c>
    </row>
    <row r="309" spans="1:3" ht="16.2" thickBot="1" x14ac:dyDescent="0.35">
      <c r="A309" s="89" t="s">
        <v>696</v>
      </c>
      <c r="B309" s="56" t="s">
        <v>697</v>
      </c>
      <c r="C309" s="53" t="s">
        <v>187</v>
      </c>
    </row>
    <row r="310" spans="1:3" ht="16.2" thickBot="1" x14ac:dyDescent="0.35">
      <c r="A310" s="89" t="s">
        <v>698</v>
      </c>
      <c r="B310" s="56" t="s">
        <v>697</v>
      </c>
      <c r="C310" s="53" t="s">
        <v>346</v>
      </c>
    </row>
    <row r="311" spans="1:3" ht="16.2" thickBot="1" x14ac:dyDescent="0.35">
      <c r="A311" s="89" t="s">
        <v>699</v>
      </c>
      <c r="B311" s="56" t="s">
        <v>700</v>
      </c>
      <c r="C311" s="53" t="s">
        <v>187</v>
      </c>
    </row>
    <row r="312" spans="1:3" ht="16.2" thickBot="1" x14ac:dyDescent="0.35">
      <c r="A312" s="89" t="s">
        <v>701</v>
      </c>
      <c r="B312" s="56" t="s">
        <v>700</v>
      </c>
      <c r="C312" s="53" t="s">
        <v>346</v>
      </c>
    </row>
    <row r="313" spans="1:3" ht="16.2" thickBot="1" x14ac:dyDescent="0.35">
      <c r="A313" s="89" t="s">
        <v>702</v>
      </c>
      <c r="B313" s="56" t="s">
        <v>703</v>
      </c>
      <c r="C313" s="53" t="s">
        <v>114</v>
      </c>
    </row>
    <row r="314" spans="1:3" ht="16.2" thickBot="1" x14ac:dyDescent="0.35">
      <c r="A314" s="89" t="s">
        <v>704</v>
      </c>
      <c r="B314" s="56" t="s">
        <v>703</v>
      </c>
      <c r="C314" s="53" t="s">
        <v>187</v>
      </c>
    </row>
    <row r="315" spans="1:3" ht="16.2" thickBot="1" x14ac:dyDescent="0.35">
      <c r="A315" s="89" t="s">
        <v>705</v>
      </c>
      <c r="B315" s="56" t="s">
        <v>703</v>
      </c>
      <c r="C315" s="53" t="s">
        <v>346</v>
      </c>
    </row>
    <row r="316" spans="1:3" ht="16.2" thickBot="1" x14ac:dyDescent="0.35">
      <c r="A316" s="89" t="s">
        <v>706</v>
      </c>
      <c r="B316" s="56" t="s">
        <v>707</v>
      </c>
      <c r="C316" s="53" t="s">
        <v>114</v>
      </c>
    </row>
    <row r="317" spans="1:3" ht="16.2" thickBot="1" x14ac:dyDescent="0.35">
      <c r="A317" s="89" t="s">
        <v>708</v>
      </c>
      <c r="B317" s="56" t="s">
        <v>707</v>
      </c>
      <c r="C317" s="53" t="s">
        <v>187</v>
      </c>
    </row>
    <row r="318" spans="1:3" ht="16.2" thickBot="1" x14ac:dyDescent="0.35">
      <c r="A318" s="89" t="s">
        <v>709</v>
      </c>
      <c r="B318" s="56" t="s">
        <v>707</v>
      </c>
      <c r="C318" s="53" t="s">
        <v>346</v>
      </c>
    </row>
    <row r="319" spans="1:3" ht="16.2" thickBot="1" x14ac:dyDescent="0.35">
      <c r="A319" s="89" t="s">
        <v>710</v>
      </c>
      <c r="B319" s="56" t="s">
        <v>711</v>
      </c>
      <c r="C319" s="53" t="s">
        <v>114</v>
      </c>
    </row>
    <row r="320" spans="1:3" ht="16.2" thickBot="1" x14ac:dyDescent="0.35">
      <c r="A320" s="89" t="s">
        <v>712</v>
      </c>
      <c r="B320" s="56" t="s">
        <v>711</v>
      </c>
      <c r="C320" s="53" t="s">
        <v>187</v>
      </c>
    </row>
    <row r="321" spans="1:3" ht="16.2" thickBot="1" x14ac:dyDescent="0.35">
      <c r="A321" s="54" t="s">
        <v>713</v>
      </c>
      <c r="B321" s="55" t="s">
        <v>711</v>
      </c>
      <c r="C321" s="63" t="s">
        <v>346</v>
      </c>
    </row>
    <row r="322" spans="1:3" ht="16.2" thickBot="1" x14ac:dyDescent="0.35">
      <c r="A322" s="89" t="s">
        <v>714</v>
      </c>
      <c r="B322" s="56" t="s">
        <v>715</v>
      </c>
      <c r="C322" s="53" t="s">
        <v>114</v>
      </c>
    </row>
    <row r="323" spans="1:3" ht="16.2" thickBot="1" x14ac:dyDescent="0.35">
      <c r="A323" s="89" t="s">
        <v>716</v>
      </c>
      <c r="B323" s="56" t="s">
        <v>715</v>
      </c>
      <c r="C323" s="53" t="s">
        <v>187</v>
      </c>
    </row>
    <row r="324" spans="1:3" ht="16.2" thickBot="1" x14ac:dyDescent="0.35">
      <c r="A324" s="89" t="s">
        <v>717</v>
      </c>
      <c r="B324" s="56" t="s">
        <v>715</v>
      </c>
      <c r="C324" s="53" t="s">
        <v>346</v>
      </c>
    </row>
    <row r="325" spans="1:3" ht="16.2" thickBot="1" x14ac:dyDescent="0.35">
      <c r="A325" s="89" t="s">
        <v>718</v>
      </c>
      <c r="B325" s="56" t="s">
        <v>719</v>
      </c>
      <c r="C325" s="53" t="s">
        <v>114</v>
      </c>
    </row>
    <row r="326" spans="1:3" ht="16.2" thickBot="1" x14ac:dyDescent="0.35">
      <c r="A326" s="89" t="s">
        <v>720</v>
      </c>
      <c r="B326" s="56" t="s">
        <v>719</v>
      </c>
      <c r="C326" s="53" t="s">
        <v>187</v>
      </c>
    </row>
    <row r="327" spans="1:3" ht="16.2" thickBot="1" x14ac:dyDescent="0.35">
      <c r="A327" s="89" t="s">
        <v>721</v>
      </c>
      <c r="B327" s="56" t="s">
        <v>719</v>
      </c>
      <c r="C327" s="53" t="s">
        <v>346</v>
      </c>
    </row>
    <row r="328" spans="1:3" ht="16.2" thickBot="1" x14ac:dyDescent="0.35">
      <c r="A328" s="89" t="s">
        <v>722</v>
      </c>
      <c r="B328" s="56" t="s">
        <v>723</v>
      </c>
      <c r="C328" s="53" t="s">
        <v>114</v>
      </c>
    </row>
    <row r="329" spans="1:3" ht="16.2" thickBot="1" x14ac:dyDescent="0.35">
      <c r="A329" s="89" t="s">
        <v>724</v>
      </c>
      <c r="B329" s="56" t="s">
        <v>723</v>
      </c>
      <c r="C329" s="53" t="s">
        <v>187</v>
      </c>
    </row>
    <row r="330" spans="1:3" ht="16.2" thickBot="1" x14ac:dyDescent="0.35">
      <c r="A330" s="89" t="s">
        <v>725</v>
      </c>
      <c r="B330" s="56" t="s">
        <v>723</v>
      </c>
      <c r="C330" s="53" t="s">
        <v>346</v>
      </c>
    </row>
    <row r="331" spans="1:3" ht="16.2" thickBot="1" x14ac:dyDescent="0.35">
      <c r="A331" s="89" t="s">
        <v>726</v>
      </c>
      <c r="B331" s="56" t="s">
        <v>727</v>
      </c>
      <c r="C331" s="53" t="s">
        <v>114</v>
      </c>
    </row>
    <row r="332" spans="1:3" ht="16.2" thickBot="1" x14ac:dyDescent="0.35">
      <c r="A332" s="89" t="s">
        <v>728</v>
      </c>
      <c r="B332" s="56" t="s">
        <v>727</v>
      </c>
      <c r="C332" s="53" t="s">
        <v>187</v>
      </c>
    </row>
    <row r="333" spans="1:3" ht="16.2" thickBot="1" x14ac:dyDescent="0.35">
      <c r="A333" s="89" t="s">
        <v>729</v>
      </c>
      <c r="B333" s="56" t="s">
        <v>727</v>
      </c>
      <c r="C333" s="53" t="s">
        <v>346</v>
      </c>
    </row>
    <row r="334" spans="1:3" ht="16.2" thickBot="1" x14ac:dyDescent="0.35">
      <c r="A334" s="89" t="s">
        <v>730</v>
      </c>
      <c r="B334" s="56" t="s">
        <v>731</v>
      </c>
      <c r="C334" s="53" t="s">
        <v>114</v>
      </c>
    </row>
    <row r="335" spans="1:3" ht="16.2" thickBot="1" x14ac:dyDescent="0.35">
      <c r="A335" s="89" t="s">
        <v>732</v>
      </c>
      <c r="B335" s="56" t="s">
        <v>731</v>
      </c>
      <c r="C335" s="53" t="s">
        <v>187</v>
      </c>
    </row>
    <row r="336" spans="1:3" ht="16.2" thickBot="1" x14ac:dyDescent="0.35">
      <c r="A336" s="89" t="s">
        <v>733</v>
      </c>
      <c r="B336" s="56" t="s">
        <v>731</v>
      </c>
      <c r="C336" s="53" t="s">
        <v>346</v>
      </c>
    </row>
    <row r="337" spans="1:3" ht="16.2" thickBot="1" x14ac:dyDescent="0.35">
      <c r="A337" s="89" t="s">
        <v>734</v>
      </c>
      <c r="B337" s="56" t="s">
        <v>735</v>
      </c>
      <c r="C337" s="53" t="s">
        <v>443</v>
      </c>
    </row>
    <row r="338" spans="1:3" ht="16.2" thickBot="1" x14ac:dyDescent="0.35">
      <c r="A338" s="89" t="s">
        <v>736</v>
      </c>
      <c r="B338" s="56" t="s">
        <v>737</v>
      </c>
      <c r="C338" s="53" t="s">
        <v>346</v>
      </c>
    </row>
    <row r="339" spans="1:3" ht="16.2" thickBot="1" x14ac:dyDescent="0.35">
      <c r="A339" s="89" t="s">
        <v>738</v>
      </c>
      <c r="B339" s="56" t="s">
        <v>737</v>
      </c>
      <c r="C339" s="53" t="s">
        <v>114</v>
      </c>
    </row>
    <row r="340" spans="1:3" ht="16.2" thickBot="1" x14ac:dyDescent="0.35">
      <c r="A340" s="89" t="s">
        <v>739</v>
      </c>
      <c r="B340" s="56" t="s">
        <v>740</v>
      </c>
      <c r="C340" s="53" t="s">
        <v>114</v>
      </c>
    </row>
    <row r="341" spans="1:3" ht="16.2" thickBot="1" x14ac:dyDescent="0.35">
      <c r="A341" s="89" t="s">
        <v>741</v>
      </c>
      <c r="B341" s="56" t="s">
        <v>740</v>
      </c>
      <c r="C341" s="53" t="s">
        <v>187</v>
      </c>
    </row>
    <row r="342" spans="1:3" ht="16.2" thickBot="1" x14ac:dyDescent="0.35">
      <c r="A342" s="89" t="s">
        <v>742</v>
      </c>
      <c r="B342" s="56" t="s">
        <v>740</v>
      </c>
      <c r="C342" s="53" t="s">
        <v>346</v>
      </c>
    </row>
    <row r="343" spans="1:3" ht="16.2" thickBot="1" x14ac:dyDescent="0.35">
      <c r="A343" s="89" t="s">
        <v>743</v>
      </c>
      <c r="B343" s="56" t="s">
        <v>744</v>
      </c>
      <c r="C343" s="53" t="s">
        <v>114</v>
      </c>
    </row>
    <row r="344" spans="1:3" ht="16.2" thickBot="1" x14ac:dyDescent="0.35">
      <c r="A344" s="89" t="s">
        <v>745</v>
      </c>
      <c r="B344" s="56" t="s">
        <v>746</v>
      </c>
      <c r="C344" s="53" t="s">
        <v>114</v>
      </c>
    </row>
    <row r="345" spans="1:3" ht="16.2" thickBot="1" x14ac:dyDescent="0.35">
      <c r="A345" s="89" t="s">
        <v>747</v>
      </c>
      <c r="B345" s="56" t="s">
        <v>748</v>
      </c>
      <c r="C345" s="53" t="s">
        <v>114</v>
      </c>
    </row>
    <row r="346" spans="1:3" ht="16.2" thickBot="1" x14ac:dyDescent="0.35">
      <c r="A346" s="89" t="s">
        <v>749</v>
      </c>
      <c r="B346" s="53" t="s">
        <v>750</v>
      </c>
      <c r="C346" s="53" t="s">
        <v>114</v>
      </c>
    </row>
    <row r="347" spans="1:3" ht="16.2" thickBot="1" x14ac:dyDescent="0.35">
      <c r="A347" s="89" t="s">
        <v>751</v>
      </c>
      <c r="B347" s="53" t="s">
        <v>750</v>
      </c>
      <c r="C347" s="53" t="s">
        <v>187</v>
      </c>
    </row>
    <row r="348" spans="1:3" ht="16.2" thickBot="1" x14ac:dyDescent="0.35">
      <c r="A348" s="89" t="s">
        <v>752</v>
      </c>
      <c r="B348" s="53" t="s">
        <v>750</v>
      </c>
      <c r="C348" s="53" t="s">
        <v>346</v>
      </c>
    </row>
    <row r="349" spans="1:3" ht="16.2" thickBot="1" x14ac:dyDescent="0.35">
      <c r="A349" s="89" t="s">
        <v>753</v>
      </c>
      <c r="B349" s="53" t="s">
        <v>754</v>
      </c>
      <c r="C349" s="53" t="s">
        <v>114</v>
      </c>
    </row>
    <row r="350" spans="1:3" ht="16.2" thickBot="1" x14ac:dyDescent="0.35">
      <c r="A350" s="89" t="s">
        <v>755</v>
      </c>
      <c r="B350" s="53" t="s">
        <v>754</v>
      </c>
      <c r="C350" s="53" t="s">
        <v>187</v>
      </c>
    </row>
    <row r="351" spans="1:3" ht="16.2" thickBot="1" x14ac:dyDescent="0.35">
      <c r="A351" s="89" t="s">
        <v>756</v>
      </c>
      <c r="B351" s="53" t="s">
        <v>754</v>
      </c>
      <c r="C351" s="53" t="s">
        <v>346</v>
      </c>
    </row>
    <row r="352" spans="1:3" ht="16.2" thickBot="1" x14ac:dyDescent="0.35">
      <c r="A352" s="89" t="s">
        <v>757</v>
      </c>
      <c r="B352" s="53" t="s">
        <v>758</v>
      </c>
      <c r="C352" s="53" t="s">
        <v>114</v>
      </c>
    </row>
    <row r="353" spans="1:3" ht="16.2" thickBot="1" x14ac:dyDescent="0.35">
      <c r="A353" s="89" t="s">
        <v>759</v>
      </c>
      <c r="B353" s="53" t="s">
        <v>758</v>
      </c>
      <c r="C353" s="53" t="s">
        <v>187</v>
      </c>
    </row>
    <row r="354" spans="1:3" ht="16.2" thickBot="1" x14ac:dyDescent="0.35">
      <c r="A354" s="89" t="s">
        <v>760</v>
      </c>
      <c r="B354" s="53" t="s">
        <v>758</v>
      </c>
      <c r="C354" s="53" t="s">
        <v>346</v>
      </c>
    </row>
    <row r="355" spans="1:3" ht="16.2" thickBot="1" x14ac:dyDescent="0.35">
      <c r="A355" s="89" t="s">
        <v>761</v>
      </c>
      <c r="B355" s="53" t="s">
        <v>762</v>
      </c>
      <c r="C355" s="53" t="s">
        <v>114</v>
      </c>
    </row>
    <row r="356" spans="1:3" ht="16.2" thickBot="1" x14ac:dyDescent="0.35">
      <c r="A356" s="89" t="s">
        <v>763</v>
      </c>
      <c r="B356" s="53" t="s">
        <v>762</v>
      </c>
      <c r="C356" s="53" t="s">
        <v>187</v>
      </c>
    </row>
    <row r="357" spans="1:3" ht="16.2" thickBot="1" x14ac:dyDescent="0.35">
      <c r="A357" s="89" t="s">
        <v>764</v>
      </c>
      <c r="B357" s="53" t="s">
        <v>762</v>
      </c>
      <c r="C357" s="53" t="s">
        <v>346</v>
      </c>
    </row>
    <row r="358" spans="1:3" ht="16.2" thickBot="1" x14ac:dyDescent="0.35">
      <c r="A358" s="89" t="s">
        <v>765</v>
      </c>
      <c r="B358" s="56" t="s">
        <v>766</v>
      </c>
      <c r="C358" s="53" t="s">
        <v>114</v>
      </c>
    </row>
    <row r="359" spans="1:3" ht="16.2" thickBot="1" x14ac:dyDescent="0.35">
      <c r="A359" s="89" t="s">
        <v>767</v>
      </c>
      <c r="B359" s="56" t="s">
        <v>766</v>
      </c>
      <c r="C359" s="53" t="s">
        <v>346</v>
      </c>
    </row>
    <row r="360" spans="1:3" ht="16.2" thickBot="1" x14ac:dyDescent="0.35">
      <c r="A360" s="89" t="s">
        <v>768</v>
      </c>
      <c r="B360" s="56" t="s">
        <v>769</v>
      </c>
      <c r="C360" s="53" t="s">
        <v>114</v>
      </c>
    </row>
    <row r="361" spans="1:3" ht="16.2" thickBot="1" x14ac:dyDescent="0.35">
      <c r="A361" s="89" t="s">
        <v>770</v>
      </c>
      <c r="B361" s="56" t="s">
        <v>769</v>
      </c>
      <c r="C361" s="53" t="s">
        <v>346</v>
      </c>
    </row>
    <row r="362" spans="1:3" ht="16.2" thickBot="1" x14ac:dyDescent="0.35">
      <c r="A362" s="89" t="s">
        <v>771</v>
      </c>
      <c r="B362" s="56" t="s">
        <v>772</v>
      </c>
      <c r="C362" s="53" t="s">
        <v>151</v>
      </c>
    </row>
    <row r="363" spans="1:3" ht="16.2" thickBot="1" x14ac:dyDescent="0.35">
      <c r="A363" s="89" t="s">
        <v>773</v>
      </c>
      <c r="B363" s="56" t="s">
        <v>774</v>
      </c>
      <c r="C363" s="53" t="s">
        <v>775</v>
      </c>
    </row>
    <row r="364" spans="1:3" ht="16.2" thickBot="1" x14ac:dyDescent="0.35">
      <c r="A364" s="89" t="s">
        <v>776</v>
      </c>
      <c r="B364" s="56" t="s">
        <v>777</v>
      </c>
      <c r="C364" s="53" t="s">
        <v>443</v>
      </c>
    </row>
    <row r="365" spans="1:3" ht="16.2" thickBot="1" x14ac:dyDescent="0.35">
      <c r="A365" s="89" t="s">
        <v>778</v>
      </c>
      <c r="B365" s="56" t="s">
        <v>779</v>
      </c>
      <c r="C365" s="53" t="s">
        <v>114</v>
      </c>
    </row>
    <row r="366" spans="1:3" ht="16.2" thickBot="1" x14ac:dyDescent="0.35">
      <c r="A366" s="89" t="s">
        <v>780</v>
      </c>
      <c r="B366" s="56" t="s">
        <v>781</v>
      </c>
      <c r="C366" s="53" t="s">
        <v>229</v>
      </c>
    </row>
    <row r="367" spans="1:3" ht="16.2" thickBot="1" x14ac:dyDescent="0.35">
      <c r="A367" s="89" t="s">
        <v>782</v>
      </c>
      <c r="B367" s="56" t="s">
        <v>783</v>
      </c>
      <c r="C367" s="53" t="s">
        <v>229</v>
      </c>
    </row>
    <row r="368" spans="1:3" ht="16.2" thickBot="1" x14ac:dyDescent="0.35">
      <c r="A368" s="89" t="s">
        <v>784</v>
      </c>
      <c r="B368" s="56" t="s">
        <v>785</v>
      </c>
      <c r="C368" s="53" t="s">
        <v>229</v>
      </c>
    </row>
    <row r="369" spans="1:3" ht="16.2" thickBot="1" x14ac:dyDescent="0.35">
      <c r="A369" s="89" t="s">
        <v>786</v>
      </c>
      <c r="B369" s="56" t="s">
        <v>787</v>
      </c>
      <c r="C369" s="53" t="s">
        <v>229</v>
      </c>
    </row>
    <row r="370" spans="1:3" ht="16.2" thickBot="1" x14ac:dyDescent="0.35">
      <c r="A370" s="89" t="s">
        <v>788</v>
      </c>
      <c r="B370" s="56" t="s">
        <v>789</v>
      </c>
      <c r="C370" s="53" t="s">
        <v>229</v>
      </c>
    </row>
    <row r="371" spans="1:3" ht="16.2" thickBot="1" x14ac:dyDescent="0.35">
      <c r="A371" s="89" t="s">
        <v>790</v>
      </c>
      <c r="B371" s="56" t="s">
        <v>791</v>
      </c>
      <c r="C371" s="53" t="s">
        <v>187</v>
      </c>
    </row>
    <row r="372" spans="1:3" ht="16.2" thickBot="1" x14ac:dyDescent="0.35">
      <c r="A372" s="89" t="s">
        <v>792</v>
      </c>
      <c r="B372" s="56" t="s">
        <v>793</v>
      </c>
      <c r="C372" s="53" t="s">
        <v>187</v>
      </c>
    </row>
    <row r="373" spans="1:3" ht="16.2" thickBot="1" x14ac:dyDescent="0.35">
      <c r="A373" s="89" t="s">
        <v>794</v>
      </c>
      <c r="B373" s="56" t="s">
        <v>793</v>
      </c>
      <c r="C373" s="53" t="s">
        <v>346</v>
      </c>
    </row>
    <row r="374" spans="1:3" ht="16.2" thickBot="1" x14ac:dyDescent="0.35">
      <c r="A374" s="89" t="s">
        <v>795</v>
      </c>
      <c r="B374" s="56" t="s">
        <v>796</v>
      </c>
      <c r="C374" s="53" t="s">
        <v>229</v>
      </c>
    </row>
    <row r="375" spans="1:3" ht="16.2" thickBot="1" x14ac:dyDescent="0.35">
      <c r="A375" s="89" t="s">
        <v>797</v>
      </c>
      <c r="B375" s="56" t="s">
        <v>798</v>
      </c>
      <c r="C375" s="53" t="s">
        <v>229</v>
      </c>
    </row>
    <row r="376" spans="1:3" ht="16.2" thickBot="1" x14ac:dyDescent="0.35">
      <c r="A376" s="89" t="s">
        <v>799</v>
      </c>
      <c r="B376" s="56" t="s">
        <v>800</v>
      </c>
      <c r="C376" s="53" t="s">
        <v>229</v>
      </c>
    </row>
    <row r="377" spans="1:3" ht="16.2" thickBot="1" x14ac:dyDescent="0.35">
      <c r="A377" s="89" t="s">
        <v>801</v>
      </c>
      <c r="B377" s="56" t="s">
        <v>802</v>
      </c>
      <c r="C377" s="53" t="s">
        <v>187</v>
      </c>
    </row>
    <row r="378" spans="1:3" ht="16.2" thickBot="1" x14ac:dyDescent="0.35">
      <c r="A378" s="89" t="s">
        <v>803</v>
      </c>
      <c r="B378" s="56" t="s">
        <v>804</v>
      </c>
      <c r="C378" s="59" t="s">
        <v>97</v>
      </c>
    </row>
    <row r="379" spans="1:3" ht="16.2" thickBot="1" x14ac:dyDescent="0.35">
      <c r="A379" s="89" t="s">
        <v>805</v>
      </c>
      <c r="B379" s="56" t="s">
        <v>806</v>
      </c>
      <c r="C379" s="59" t="s">
        <v>97</v>
      </c>
    </row>
    <row r="380" spans="1:3" ht="16.2" thickBot="1" x14ac:dyDescent="0.35">
      <c r="A380" s="89" t="s">
        <v>807</v>
      </c>
      <c r="B380" s="56" t="s">
        <v>808</v>
      </c>
      <c r="C380" s="59" t="s">
        <v>97</v>
      </c>
    </row>
    <row r="381" spans="1:3" ht="16.2" thickBot="1" x14ac:dyDescent="0.35">
      <c r="A381" s="89" t="s">
        <v>809</v>
      </c>
      <c r="B381" s="56" t="s">
        <v>810</v>
      </c>
      <c r="C381" s="59" t="s">
        <v>97</v>
      </c>
    </row>
    <row r="382" spans="1:3" ht="16.2" thickBot="1" x14ac:dyDescent="0.35">
      <c r="A382" s="89" t="s">
        <v>811</v>
      </c>
      <c r="B382" s="56" t="s">
        <v>812</v>
      </c>
      <c r="C382" s="59" t="s">
        <v>97</v>
      </c>
    </row>
    <row r="383" spans="1:3" ht="16.2" thickBot="1" x14ac:dyDescent="0.35">
      <c r="A383" s="89" t="s">
        <v>813</v>
      </c>
      <c r="B383" s="56" t="s">
        <v>814</v>
      </c>
      <c r="C383" s="59" t="s">
        <v>97</v>
      </c>
    </row>
    <row r="384" spans="1:3" ht="16.2" thickBot="1" x14ac:dyDescent="0.35">
      <c r="A384" s="94" t="s">
        <v>1016</v>
      </c>
      <c r="B384" s="56" t="s">
        <v>1021</v>
      </c>
      <c r="C384" s="59" t="s">
        <v>97</v>
      </c>
    </row>
    <row r="385" spans="1:3" ht="16.2" thickBot="1" x14ac:dyDescent="0.35">
      <c r="A385" s="94" t="s">
        <v>1017</v>
      </c>
      <c r="B385" s="56" t="s">
        <v>1022</v>
      </c>
      <c r="C385" s="59" t="s">
        <v>97</v>
      </c>
    </row>
    <row r="386" spans="1:3" ht="16.2" thickBot="1" x14ac:dyDescent="0.35">
      <c r="A386" s="94" t="s">
        <v>1018</v>
      </c>
      <c r="B386" s="56" t="s">
        <v>1023</v>
      </c>
      <c r="C386" s="59" t="s">
        <v>97</v>
      </c>
    </row>
    <row r="387" spans="1:3" ht="16.2" thickBot="1" x14ac:dyDescent="0.35">
      <c r="A387" s="94" t="s">
        <v>1019</v>
      </c>
      <c r="B387" s="56" t="s">
        <v>1024</v>
      </c>
      <c r="C387" s="59" t="s">
        <v>97</v>
      </c>
    </row>
    <row r="388" spans="1:3" ht="16.2" thickBot="1" x14ac:dyDescent="0.35">
      <c r="A388" s="94" t="s">
        <v>1020</v>
      </c>
      <c r="B388" s="56" t="s">
        <v>1025</v>
      </c>
      <c r="C388" s="59" t="s">
        <v>97</v>
      </c>
    </row>
    <row r="389" spans="1:3" ht="16.2" thickBot="1" x14ac:dyDescent="0.35">
      <c r="A389" s="89" t="s">
        <v>815</v>
      </c>
      <c r="B389" s="56" t="s">
        <v>816</v>
      </c>
      <c r="C389" s="59" t="s">
        <v>348</v>
      </c>
    </row>
    <row r="390" spans="1:3" ht="16.2" thickBot="1" x14ac:dyDescent="0.35">
      <c r="A390" s="89" t="s">
        <v>817</v>
      </c>
      <c r="B390" s="56" t="s">
        <v>818</v>
      </c>
      <c r="C390" s="59" t="s">
        <v>616</v>
      </c>
    </row>
    <row r="391" spans="1:3" ht="16.2" thickBot="1" x14ac:dyDescent="0.35">
      <c r="A391" s="89" t="s">
        <v>819</v>
      </c>
      <c r="B391" s="56" t="s">
        <v>820</v>
      </c>
      <c r="C391" s="59" t="s">
        <v>348</v>
      </c>
    </row>
    <row r="392" spans="1:3" ht="16.2" thickBot="1" x14ac:dyDescent="0.35">
      <c r="A392" s="89" t="s">
        <v>821</v>
      </c>
      <c r="B392" s="56" t="s">
        <v>822</v>
      </c>
      <c r="C392" s="59" t="s">
        <v>616</v>
      </c>
    </row>
    <row r="393" spans="1:3" ht="16.2" thickBot="1" x14ac:dyDescent="0.35">
      <c r="A393" s="89" t="s">
        <v>823</v>
      </c>
      <c r="B393" s="56" t="s">
        <v>824</v>
      </c>
      <c r="C393" s="59" t="s">
        <v>616</v>
      </c>
    </row>
    <row r="394" spans="1:3" ht="16.2" thickBot="1" x14ac:dyDescent="0.35">
      <c r="A394" s="89" t="s">
        <v>825</v>
      </c>
      <c r="B394" s="59" t="s">
        <v>826</v>
      </c>
      <c r="C394" s="59" t="s">
        <v>827</v>
      </c>
    </row>
    <row r="395" spans="1:3" ht="16.2" thickBot="1" x14ac:dyDescent="0.35">
      <c r="A395" s="89" t="s">
        <v>828</v>
      </c>
      <c r="B395" s="59" t="s">
        <v>829</v>
      </c>
      <c r="C395" s="59" t="s">
        <v>348</v>
      </c>
    </row>
    <row r="396" spans="1:3" ht="16.2" thickBot="1" x14ac:dyDescent="0.35">
      <c r="A396" s="89" t="s">
        <v>830</v>
      </c>
      <c r="B396" s="59" t="s">
        <v>831</v>
      </c>
      <c r="C396" s="59" t="s">
        <v>832</v>
      </c>
    </row>
    <row r="397" spans="1:3" ht="16.2" thickBot="1" x14ac:dyDescent="0.35">
      <c r="A397" s="89" t="s">
        <v>833</v>
      </c>
      <c r="B397" s="59" t="s">
        <v>834</v>
      </c>
      <c r="C397" s="59" t="s">
        <v>348</v>
      </c>
    </row>
    <row r="398" spans="1:3" ht="16.2" thickBot="1" x14ac:dyDescent="0.35">
      <c r="A398" s="89" t="s">
        <v>835</v>
      </c>
      <c r="B398" s="59" t="s">
        <v>836</v>
      </c>
      <c r="C398" s="59" t="s">
        <v>170</v>
      </c>
    </row>
    <row r="399" spans="1:3" ht="16.2" thickBot="1" x14ac:dyDescent="0.35">
      <c r="A399" s="89" t="s">
        <v>837</v>
      </c>
      <c r="B399" s="59" t="s">
        <v>838</v>
      </c>
      <c r="C399" s="59" t="s">
        <v>170</v>
      </c>
    </row>
    <row r="400" spans="1:3" ht="16.2" thickBot="1" x14ac:dyDescent="0.35">
      <c r="A400" s="89" t="s">
        <v>839</v>
      </c>
      <c r="B400" s="59" t="s">
        <v>840</v>
      </c>
      <c r="C400" s="59" t="s">
        <v>170</v>
      </c>
    </row>
    <row r="401" spans="1:3" ht="16.2" thickBot="1" x14ac:dyDescent="0.35">
      <c r="A401" s="89" t="s">
        <v>841</v>
      </c>
      <c r="B401" s="59" t="s">
        <v>842</v>
      </c>
      <c r="C401" s="59" t="s">
        <v>170</v>
      </c>
    </row>
    <row r="402" spans="1:3" ht="16.2" thickBot="1" x14ac:dyDescent="0.35">
      <c r="A402" s="89" t="s">
        <v>843</v>
      </c>
      <c r="B402" s="59" t="s">
        <v>844</v>
      </c>
      <c r="C402" s="59" t="s">
        <v>845</v>
      </c>
    </row>
    <row r="403" spans="1:3" ht="16.2" thickBot="1" x14ac:dyDescent="0.35">
      <c r="A403" s="89" t="s">
        <v>846</v>
      </c>
      <c r="B403" s="59" t="s">
        <v>847</v>
      </c>
      <c r="C403" s="59" t="s">
        <v>641</v>
      </c>
    </row>
    <row r="404" spans="1:3" ht="16.8" thickTop="1" thickBot="1" x14ac:dyDescent="0.35">
      <c r="A404" s="64" t="s">
        <v>848</v>
      </c>
      <c r="B404" s="65" t="s">
        <v>849</v>
      </c>
      <c r="C404" s="65" t="s">
        <v>114</v>
      </c>
    </row>
    <row r="405" spans="1:3" ht="31.8" thickBot="1" x14ac:dyDescent="0.35">
      <c r="A405" s="89" t="s">
        <v>850</v>
      </c>
      <c r="B405" s="56" t="s">
        <v>851</v>
      </c>
      <c r="C405" s="56" t="s">
        <v>852</v>
      </c>
    </row>
    <row r="406" spans="1:3" ht="16.2" thickBot="1" x14ac:dyDescent="0.35">
      <c r="A406" s="89" t="s">
        <v>853</v>
      </c>
      <c r="B406" s="56" t="s">
        <v>854</v>
      </c>
      <c r="C406" s="56" t="s">
        <v>114</v>
      </c>
    </row>
    <row r="407" spans="1:3" ht="16.2" thickBot="1" x14ac:dyDescent="0.35">
      <c r="A407" s="89" t="s">
        <v>855</v>
      </c>
      <c r="B407" s="56" t="s">
        <v>856</v>
      </c>
      <c r="C407" s="56" t="s">
        <v>151</v>
      </c>
    </row>
    <row r="408" spans="1:3" ht="16.2" thickBot="1" x14ac:dyDescent="0.35">
      <c r="A408" s="89" t="s">
        <v>857</v>
      </c>
      <c r="B408" s="56" t="s">
        <v>858</v>
      </c>
      <c r="C408" s="56" t="s">
        <v>114</v>
      </c>
    </row>
    <row r="409" spans="1:3" ht="16.2" thickBot="1" x14ac:dyDescent="0.35">
      <c r="A409" s="89" t="s">
        <v>859</v>
      </c>
      <c r="B409" s="56" t="s">
        <v>860</v>
      </c>
      <c r="C409" s="56" t="s">
        <v>151</v>
      </c>
    </row>
    <row r="410" spans="1:3" ht="16.2" thickBot="1" x14ac:dyDescent="0.35">
      <c r="A410" s="89" t="s">
        <v>861</v>
      </c>
      <c r="B410" s="56" t="s">
        <v>862</v>
      </c>
      <c r="C410" s="56" t="s">
        <v>863</v>
      </c>
    </row>
    <row r="411" spans="1:3" ht="16.2" thickBot="1" x14ac:dyDescent="0.35">
      <c r="A411" s="89" t="s">
        <v>864</v>
      </c>
      <c r="B411" s="56" t="s">
        <v>865</v>
      </c>
      <c r="C411" s="56" t="s">
        <v>863</v>
      </c>
    </row>
    <row r="412" spans="1:3" ht="31.8" thickBot="1" x14ac:dyDescent="0.35">
      <c r="A412" s="89" t="s">
        <v>866</v>
      </c>
      <c r="B412" s="56" t="s">
        <v>867</v>
      </c>
      <c r="C412" s="56" t="s">
        <v>868</v>
      </c>
    </row>
    <row r="413" spans="1:3" ht="16.2" thickBot="1" x14ac:dyDescent="0.35">
      <c r="A413" s="89" t="s">
        <v>869</v>
      </c>
      <c r="B413" s="56" t="s">
        <v>870</v>
      </c>
      <c r="C413" s="56" t="s">
        <v>871</v>
      </c>
    </row>
    <row r="414" spans="1:3" ht="16.2" thickBot="1" x14ac:dyDescent="0.35">
      <c r="A414" s="89" t="s">
        <v>872</v>
      </c>
      <c r="B414" s="56" t="s">
        <v>873</v>
      </c>
      <c r="C414" s="56" t="s">
        <v>871</v>
      </c>
    </row>
    <row r="415" spans="1:3" ht="16.2" thickBot="1" x14ac:dyDescent="0.35">
      <c r="A415" s="89" t="s">
        <v>874</v>
      </c>
      <c r="B415" s="56" t="s">
        <v>875</v>
      </c>
      <c r="C415" s="56" t="s">
        <v>871</v>
      </c>
    </row>
    <row r="416" spans="1:3" ht="16.2" thickBot="1" x14ac:dyDescent="0.35">
      <c r="A416" s="66" t="s">
        <v>876</v>
      </c>
      <c r="B416" s="57" t="s">
        <v>877</v>
      </c>
      <c r="C416" s="56" t="s">
        <v>871</v>
      </c>
    </row>
    <row r="417" spans="1:3" ht="16.2" thickBot="1" x14ac:dyDescent="0.35">
      <c r="A417" s="54" t="s">
        <v>878</v>
      </c>
      <c r="B417" s="55" t="s">
        <v>879</v>
      </c>
      <c r="C417" s="56" t="s">
        <v>151</v>
      </c>
    </row>
    <row r="418" spans="1:3" ht="16.2" thickBot="1" x14ac:dyDescent="0.35">
      <c r="A418" s="54" t="s">
        <v>880</v>
      </c>
      <c r="B418" s="55" t="s">
        <v>881</v>
      </c>
      <c r="C418" s="88" t="s">
        <v>151</v>
      </c>
    </row>
    <row r="419" spans="1:3" ht="16.2" thickBot="1" x14ac:dyDescent="0.35">
      <c r="A419" s="54" t="s">
        <v>882</v>
      </c>
      <c r="B419" s="55" t="s">
        <v>883</v>
      </c>
      <c r="C419" s="88" t="s">
        <v>151</v>
      </c>
    </row>
    <row r="420" spans="1:3" ht="16.2" thickBot="1" x14ac:dyDescent="0.35">
      <c r="A420" s="54" t="s">
        <v>884</v>
      </c>
      <c r="B420" s="55" t="s">
        <v>885</v>
      </c>
      <c r="C420" s="62" t="s">
        <v>151</v>
      </c>
    </row>
    <row r="421" spans="1:3" ht="16.2" thickBot="1" x14ac:dyDescent="0.35">
      <c r="A421" s="89" t="s">
        <v>886</v>
      </c>
      <c r="B421" s="56" t="s">
        <v>887</v>
      </c>
      <c r="C421" s="56" t="s">
        <v>114</v>
      </c>
    </row>
    <row r="422" spans="1:3" ht="16.2" thickBot="1" x14ac:dyDescent="0.35">
      <c r="A422" s="89" t="s">
        <v>888</v>
      </c>
      <c r="B422" s="56" t="s">
        <v>889</v>
      </c>
      <c r="C422" s="56" t="s">
        <v>229</v>
      </c>
    </row>
    <row r="423" spans="1:3" ht="16.2" thickBot="1" x14ac:dyDescent="0.35">
      <c r="A423" s="89" t="s">
        <v>890</v>
      </c>
      <c r="B423" s="56" t="s">
        <v>891</v>
      </c>
      <c r="C423" s="56" t="s">
        <v>229</v>
      </c>
    </row>
    <row r="424" spans="1:3" ht="31.8" thickBot="1" x14ac:dyDescent="0.35">
      <c r="A424" s="89" t="s">
        <v>892</v>
      </c>
      <c r="B424" s="56" t="s">
        <v>893</v>
      </c>
      <c r="C424" s="56" t="s">
        <v>440</v>
      </c>
    </row>
    <row r="425" spans="1:3" ht="16.2" thickBot="1" x14ac:dyDescent="0.35">
      <c r="A425" s="89" t="s">
        <v>894</v>
      </c>
      <c r="B425" s="56" t="s">
        <v>895</v>
      </c>
      <c r="C425" s="56" t="s">
        <v>896</v>
      </c>
    </row>
    <row r="426" spans="1:3" ht="16.2" thickBot="1" x14ac:dyDescent="0.35">
      <c r="A426" s="89" t="s">
        <v>897</v>
      </c>
      <c r="B426" s="56" t="s">
        <v>898</v>
      </c>
      <c r="C426" s="56" t="s">
        <v>114</v>
      </c>
    </row>
    <row r="427" spans="1:3" ht="16.2" thickBot="1" x14ac:dyDescent="0.35">
      <c r="A427" s="89" t="s">
        <v>899</v>
      </c>
      <c r="B427" s="56" t="s">
        <v>900</v>
      </c>
      <c r="C427" s="56" t="s">
        <v>114</v>
      </c>
    </row>
    <row r="428" spans="1:3" ht="16.2" thickBot="1" x14ac:dyDescent="0.35">
      <c r="A428" s="89" t="s">
        <v>901</v>
      </c>
      <c r="B428" s="56" t="s">
        <v>902</v>
      </c>
      <c r="C428" s="56" t="s">
        <v>903</v>
      </c>
    </row>
    <row r="429" spans="1:3" ht="31.8" thickBot="1" x14ac:dyDescent="0.35">
      <c r="A429" s="89" t="s">
        <v>904</v>
      </c>
      <c r="B429" s="56" t="s">
        <v>905</v>
      </c>
      <c r="C429" s="56" t="s">
        <v>906</v>
      </c>
    </row>
    <row r="430" spans="1:3" ht="31.8" thickBot="1" x14ac:dyDescent="0.35">
      <c r="A430" s="89" t="s">
        <v>907</v>
      </c>
      <c r="B430" s="56" t="s">
        <v>908</v>
      </c>
      <c r="C430" s="56" t="s">
        <v>906</v>
      </c>
    </row>
    <row r="431" spans="1:3" ht="16.2" thickBot="1" x14ac:dyDescent="0.35">
      <c r="A431" s="89" t="s">
        <v>909</v>
      </c>
      <c r="B431" s="56" t="s">
        <v>910</v>
      </c>
      <c r="C431" s="56" t="s">
        <v>187</v>
      </c>
    </row>
    <row r="432" spans="1:3" ht="16.2" thickBot="1" x14ac:dyDescent="0.35">
      <c r="A432" s="89" t="s">
        <v>911</v>
      </c>
      <c r="B432" s="56" t="s">
        <v>912</v>
      </c>
      <c r="C432" s="56" t="s">
        <v>114</v>
      </c>
    </row>
    <row r="433" spans="1:3" ht="16.2" thickBot="1" x14ac:dyDescent="0.35">
      <c r="A433" s="89" t="s">
        <v>913</v>
      </c>
      <c r="B433" s="56" t="s">
        <v>914</v>
      </c>
      <c r="C433" s="56" t="s">
        <v>114</v>
      </c>
    </row>
    <row r="434" spans="1:3" ht="16.2" thickBot="1" x14ac:dyDescent="0.35">
      <c r="A434" s="89" t="s">
        <v>915</v>
      </c>
      <c r="B434" s="56" t="s">
        <v>916</v>
      </c>
      <c r="C434" s="56" t="s">
        <v>114</v>
      </c>
    </row>
    <row r="435" spans="1:3" ht="16.2" thickBot="1" x14ac:dyDescent="0.35">
      <c r="A435" s="89" t="s">
        <v>917</v>
      </c>
      <c r="B435" s="53" t="s">
        <v>918</v>
      </c>
      <c r="C435" s="56" t="s">
        <v>151</v>
      </c>
    </row>
    <row r="436" spans="1:3" ht="16.2" thickBot="1" x14ac:dyDescent="0.35">
      <c r="A436" s="89" t="s">
        <v>919</v>
      </c>
      <c r="B436" s="53" t="s">
        <v>920</v>
      </c>
      <c r="C436" s="56" t="s">
        <v>151</v>
      </c>
    </row>
    <row r="437" spans="1:3" ht="16.2" thickBot="1" x14ac:dyDescent="0.35">
      <c r="A437" s="89" t="s">
        <v>921</v>
      </c>
      <c r="B437" s="53" t="s">
        <v>922</v>
      </c>
      <c r="C437" s="56" t="s">
        <v>151</v>
      </c>
    </row>
    <row r="438" spans="1:3" ht="16.2" thickBot="1" x14ac:dyDescent="0.35">
      <c r="A438" s="89" t="s">
        <v>923</v>
      </c>
      <c r="B438" s="53" t="s">
        <v>924</v>
      </c>
      <c r="C438" s="56" t="s">
        <v>151</v>
      </c>
    </row>
    <row r="439" spans="1:3" ht="16.2" thickBot="1" x14ac:dyDescent="0.35">
      <c r="A439" s="89" t="s">
        <v>925</v>
      </c>
      <c r="B439" s="56" t="s">
        <v>926</v>
      </c>
      <c r="C439" s="56" t="s">
        <v>114</v>
      </c>
    </row>
    <row r="440" spans="1:3" ht="16.2" thickBot="1" x14ac:dyDescent="0.35">
      <c r="A440" s="89" t="s">
        <v>927</v>
      </c>
      <c r="B440" s="56" t="s">
        <v>928</v>
      </c>
      <c r="C440" s="56" t="s">
        <v>229</v>
      </c>
    </row>
    <row r="441" spans="1:3" ht="16.2" thickBot="1" x14ac:dyDescent="0.35">
      <c r="A441" s="89" t="s">
        <v>929</v>
      </c>
      <c r="B441" s="56" t="s">
        <v>930</v>
      </c>
      <c r="C441" s="56" t="s">
        <v>229</v>
      </c>
    </row>
    <row r="442" spans="1:3" ht="16.2" thickBot="1" x14ac:dyDescent="0.35">
      <c r="A442" s="89" t="s">
        <v>94</v>
      </c>
      <c r="B442" s="56" t="s">
        <v>931</v>
      </c>
      <c r="C442" s="56" t="s">
        <v>932</v>
      </c>
    </row>
    <row r="443" spans="1:3" ht="16.2" thickBot="1" x14ac:dyDescent="0.35">
      <c r="A443" s="89" t="s">
        <v>98</v>
      </c>
      <c r="B443" s="56" t="s">
        <v>933</v>
      </c>
      <c r="C443" s="56" t="s">
        <v>932</v>
      </c>
    </row>
    <row r="444" spans="1:3" ht="16.2" thickBot="1" x14ac:dyDescent="0.35">
      <c r="A444" s="89" t="s">
        <v>100</v>
      </c>
      <c r="B444" s="56" t="s">
        <v>934</v>
      </c>
      <c r="C444" s="56" t="s">
        <v>932</v>
      </c>
    </row>
    <row r="445" spans="1:3" ht="16.2" thickBot="1" x14ac:dyDescent="0.35">
      <c r="A445" s="89" t="s">
        <v>102</v>
      </c>
      <c r="B445" s="56" t="s">
        <v>935</v>
      </c>
      <c r="C445" s="56" t="s">
        <v>932</v>
      </c>
    </row>
    <row r="446" spans="1:3" ht="16.2" thickBot="1" x14ac:dyDescent="0.35">
      <c r="A446" s="89" t="s">
        <v>936</v>
      </c>
      <c r="B446" s="56" t="s">
        <v>937</v>
      </c>
      <c r="C446" s="56" t="s">
        <v>96</v>
      </c>
    </row>
    <row r="447" spans="1:3" ht="16.2" thickBot="1" x14ac:dyDescent="0.35">
      <c r="A447" s="89" t="s">
        <v>938</v>
      </c>
      <c r="B447" s="56" t="s">
        <v>939</v>
      </c>
      <c r="C447" s="56" t="s">
        <v>114</v>
      </c>
    </row>
    <row r="448" spans="1:3" ht="16.2" thickBot="1" x14ac:dyDescent="0.35">
      <c r="A448" s="89" t="s">
        <v>940</v>
      </c>
      <c r="B448" s="56" t="s">
        <v>941</v>
      </c>
      <c r="C448" s="56" t="s">
        <v>114</v>
      </c>
    </row>
    <row r="449" spans="1:3" ht="16.2" thickBot="1" x14ac:dyDescent="0.35">
      <c r="A449" s="89" t="s">
        <v>942</v>
      </c>
      <c r="B449" s="56" t="s">
        <v>943</v>
      </c>
      <c r="C449" s="56" t="s">
        <v>114</v>
      </c>
    </row>
    <row r="450" spans="1:3" ht="16.2" thickBot="1" x14ac:dyDescent="0.35">
      <c r="A450" s="89" t="s">
        <v>944</v>
      </c>
      <c r="B450" s="53" t="s">
        <v>945</v>
      </c>
      <c r="C450" s="56" t="s">
        <v>946</v>
      </c>
    </row>
    <row r="451" spans="1:3" ht="16.2" thickBot="1" x14ac:dyDescent="0.35">
      <c r="A451" s="89" t="s">
        <v>947</v>
      </c>
      <c r="B451" s="53" t="s">
        <v>948</v>
      </c>
      <c r="C451" s="56" t="s">
        <v>946</v>
      </c>
    </row>
    <row r="452" spans="1:3" ht="16.2" thickBot="1" x14ac:dyDescent="0.35">
      <c r="A452" s="89" t="s">
        <v>949</v>
      </c>
      <c r="B452" s="53" t="s">
        <v>950</v>
      </c>
      <c r="C452" s="56" t="s">
        <v>946</v>
      </c>
    </row>
    <row r="453" spans="1:3" ht="16.2" thickBot="1" x14ac:dyDescent="0.35">
      <c r="A453" s="89" t="s">
        <v>951</v>
      </c>
      <c r="B453" s="53" t="s">
        <v>952</v>
      </c>
      <c r="C453" s="56" t="s">
        <v>946</v>
      </c>
    </row>
    <row r="454" spans="1:3" ht="16.2" thickBot="1" x14ac:dyDescent="0.35">
      <c r="A454" s="89" t="s">
        <v>953</v>
      </c>
      <c r="B454" s="53" t="s">
        <v>954</v>
      </c>
      <c r="C454" s="56" t="s">
        <v>946</v>
      </c>
    </row>
    <row r="455" spans="1:3" ht="16.2" thickBot="1" x14ac:dyDescent="0.35">
      <c r="A455" s="89" t="s">
        <v>955</v>
      </c>
      <c r="B455" s="56" t="s">
        <v>956</v>
      </c>
      <c r="C455" s="56" t="s">
        <v>114</v>
      </c>
    </row>
    <row r="456" spans="1:3" ht="15.75" customHeight="1" thickBot="1" x14ac:dyDescent="0.35">
      <c r="A456" s="54" t="s">
        <v>957</v>
      </c>
      <c r="B456" s="55" t="s">
        <v>958</v>
      </c>
      <c r="C456" s="54" t="s">
        <v>959</v>
      </c>
    </row>
    <row r="457" spans="1:3" ht="15.75" customHeight="1" thickBot="1" x14ac:dyDescent="0.35">
      <c r="A457" s="54" t="s">
        <v>960</v>
      </c>
      <c r="B457" s="55" t="s">
        <v>961</v>
      </c>
      <c r="C457" s="54" t="s">
        <v>959</v>
      </c>
    </row>
    <row r="458" spans="1:3" ht="15.75" customHeight="1" thickBot="1" x14ac:dyDescent="0.35">
      <c r="A458" s="54" t="s">
        <v>962</v>
      </c>
      <c r="B458" s="55" t="s">
        <v>963</v>
      </c>
      <c r="C458" s="54" t="s">
        <v>959</v>
      </c>
    </row>
    <row r="459" spans="1:3" ht="15.75" customHeight="1" thickBot="1" x14ac:dyDescent="0.35">
      <c r="A459" s="89" t="s">
        <v>964</v>
      </c>
      <c r="B459" s="56" t="s">
        <v>965</v>
      </c>
      <c r="C459" s="56" t="s">
        <v>959</v>
      </c>
    </row>
    <row r="460" spans="1:3" ht="15.75" customHeight="1" thickBot="1" x14ac:dyDescent="0.35">
      <c r="A460" s="89" t="s">
        <v>966</v>
      </c>
      <c r="B460" s="56" t="s">
        <v>967</v>
      </c>
      <c r="C460" s="56" t="s">
        <v>959</v>
      </c>
    </row>
    <row r="461" spans="1:3" ht="15.75" customHeight="1" thickBot="1" x14ac:dyDescent="0.35">
      <c r="A461" s="89" t="s">
        <v>968</v>
      </c>
      <c r="B461" s="56" t="s">
        <v>969</v>
      </c>
      <c r="C461" s="56" t="s">
        <v>959</v>
      </c>
    </row>
    <row r="462" spans="1:3" ht="15.75" customHeight="1" thickBot="1" x14ac:dyDescent="0.35">
      <c r="A462" s="89" t="s">
        <v>970</v>
      </c>
      <c r="B462" s="56" t="s">
        <v>971</v>
      </c>
      <c r="C462" s="56" t="s">
        <v>959</v>
      </c>
    </row>
    <row r="463" spans="1:3" ht="16.2" thickBot="1" x14ac:dyDescent="0.35">
      <c r="A463" s="89" t="s">
        <v>972</v>
      </c>
      <c r="B463" s="56" t="s">
        <v>973</v>
      </c>
      <c r="C463" s="56" t="s">
        <v>974</v>
      </c>
    </row>
    <row r="464" spans="1:3" ht="16.2" thickBot="1" x14ac:dyDescent="0.35">
      <c r="A464" s="89" t="s">
        <v>975</v>
      </c>
      <c r="B464" s="56" t="s">
        <v>976</v>
      </c>
      <c r="C464" s="56" t="s">
        <v>974</v>
      </c>
    </row>
    <row r="465" spans="1:3" ht="15.6" x14ac:dyDescent="0.3">
      <c r="A465" s="66" t="s">
        <v>977</v>
      </c>
      <c r="B465" s="57" t="s">
        <v>978</v>
      </c>
      <c r="C465" s="57" t="s">
        <v>114</v>
      </c>
    </row>
    <row r="466" spans="1:3" ht="16.2" thickBot="1" x14ac:dyDescent="0.35">
      <c r="A466" s="62" t="s">
        <v>979</v>
      </c>
      <c r="B466" s="67" t="s">
        <v>980</v>
      </c>
      <c r="C466" s="62" t="s">
        <v>114</v>
      </c>
    </row>
    <row r="467" spans="1:3" ht="16.2" thickBot="1" x14ac:dyDescent="0.35">
      <c r="A467" s="89" t="s">
        <v>981</v>
      </c>
      <c r="B467" s="56" t="s">
        <v>982</v>
      </c>
      <c r="C467" s="56" t="s">
        <v>114</v>
      </c>
    </row>
    <row r="468" spans="1:3" ht="16.2" thickBot="1" x14ac:dyDescent="0.35">
      <c r="A468" s="89" t="s">
        <v>983</v>
      </c>
      <c r="B468" s="56" t="s">
        <v>984</v>
      </c>
      <c r="C468" s="56" t="s">
        <v>114</v>
      </c>
    </row>
    <row r="469" spans="1:3" ht="16.2" thickBot="1" x14ac:dyDescent="0.35">
      <c r="A469" s="89" t="s">
        <v>985</v>
      </c>
      <c r="B469" s="56" t="s">
        <v>986</v>
      </c>
      <c r="C469" s="56" t="s">
        <v>501</v>
      </c>
    </row>
    <row r="470" spans="1:3" ht="16.2" thickBot="1" x14ac:dyDescent="0.35">
      <c r="A470" s="89" t="s">
        <v>987</v>
      </c>
      <c r="B470" s="56" t="s">
        <v>988</v>
      </c>
      <c r="C470" s="56" t="s">
        <v>151</v>
      </c>
    </row>
    <row r="471" spans="1:3" ht="16.2" thickBot="1" x14ac:dyDescent="0.35">
      <c r="A471" s="89" t="s">
        <v>989</v>
      </c>
      <c r="B471" s="56" t="s">
        <v>990</v>
      </c>
      <c r="C471" s="56" t="s">
        <v>151</v>
      </c>
    </row>
    <row r="472" spans="1:3" ht="16.2" thickBot="1" x14ac:dyDescent="0.35">
      <c r="A472" s="93" t="s">
        <v>1014</v>
      </c>
      <c r="B472" s="56" t="s">
        <v>1015</v>
      </c>
      <c r="C472" s="56" t="s">
        <v>114</v>
      </c>
    </row>
  </sheetData>
  <sheetProtection algorithmName="SHA-512" hashValue="qq0FSKj/yNrgEhIsSjTJ5eLbK3OausIDV0ccUuF8EZXcZ0ta2LY9G31KKTe+byltlFB/SYmp4lgfa4CfOtZj3w==" saltValue="Smtk8ZO2jojqB3MHSDLKvw==" spinCount="100000" sheet="1" objects="1" scenarios="1"/>
  <mergeCells count="10">
    <mergeCell ref="A53:A54"/>
    <mergeCell ref="C53:C54"/>
    <mergeCell ref="A55:A56"/>
    <mergeCell ref="C55:C56"/>
    <mergeCell ref="A46:A47"/>
    <mergeCell ref="C46:C47"/>
    <mergeCell ref="A48:A49"/>
    <mergeCell ref="C48:C49"/>
    <mergeCell ref="A50:A51"/>
    <mergeCell ref="C50:C5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tint="-0.499984740745262"/>
  </sheetPr>
  <dimension ref="A1:G36"/>
  <sheetViews>
    <sheetView workbookViewId="0">
      <selection activeCell="A9" sqref="A9"/>
    </sheetView>
  </sheetViews>
  <sheetFormatPr defaultColWidth="9.33203125" defaultRowHeight="13.2" x14ac:dyDescent="0.25"/>
  <cols>
    <col min="1" max="1" width="36.33203125" bestFit="1" customWidth="1"/>
    <col min="2" max="2" width="19" customWidth="1"/>
    <col min="3" max="3" width="3.5546875" customWidth="1"/>
    <col min="4" max="4" width="3.6640625" customWidth="1"/>
    <col min="5" max="5" width="2.6640625" customWidth="1"/>
    <col min="6" max="6" width="19.33203125" bestFit="1" customWidth="1"/>
  </cols>
  <sheetData>
    <row r="1" spans="1:7" ht="13.8" x14ac:dyDescent="0.25">
      <c r="A1" s="34" t="s">
        <v>991</v>
      </c>
      <c r="B1" s="34" t="s">
        <v>992</v>
      </c>
      <c r="C1" s="34"/>
      <c r="D1" s="34"/>
      <c r="E1" s="35"/>
      <c r="F1" s="34" t="s">
        <v>993</v>
      </c>
      <c r="G1" s="35"/>
    </row>
    <row r="2" spans="1:7" ht="20.399999999999999" x14ac:dyDescent="0.35">
      <c r="A2" s="38" t="s">
        <v>994</v>
      </c>
      <c r="B2" s="38" t="s">
        <v>995</v>
      </c>
      <c r="C2" s="38"/>
      <c r="D2" s="39"/>
      <c r="E2" s="38"/>
      <c r="F2" s="38" t="s">
        <v>996</v>
      </c>
      <c r="G2" s="35"/>
    </row>
    <row r="3" spans="1:7" ht="20.399999999999999" x14ac:dyDescent="0.35">
      <c r="A3" s="38" t="s">
        <v>997</v>
      </c>
      <c r="B3" s="38" t="s">
        <v>998</v>
      </c>
      <c r="C3" s="38"/>
      <c r="D3" s="40"/>
      <c r="E3" s="38"/>
      <c r="F3" s="38" t="s">
        <v>999</v>
      </c>
      <c r="G3" s="35"/>
    </row>
    <row r="4" spans="1:7" ht="20.399999999999999" x14ac:dyDescent="0.35">
      <c r="A4" s="38" t="s">
        <v>1000</v>
      </c>
      <c r="B4" s="38" t="s">
        <v>1001</v>
      </c>
      <c r="C4" s="38"/>
      <c r="D4" s="40"/>
      <c r="E4" s="38"/>
      <c r="F4" s="38" t="s">
        <v>1002</v>
      </c>
      <c r="G4" s="35"/>
    </row>
    <row r="5" spans="1:7" ht="21" x14ac:dyDescent="0.4">
      <c r="A5" s="38" t="s">
        <v>1003</v>
      </c>
      <c r="B5" s="38" t="s">
        <v>1004</v>
      </c>
      <c r="C5" s="41"/>
      <c r="D5" s="40"/>
      <c r="E5" s="38"/>
      <c r="F5" s="36" t="s">
        <v>65</v>
      </c>
      <c r="G5" s="35"/>
    </row>
    <row r="6" spans="1:7" ht="20.399999999999999" x14ac:dyDescent="0.35">
      <c r="A6" s="38" t="s">
        <v>1005</v>
      </c>
      <c r="B6" s="38" t="s">
        <v>1006</v>
      </c>
      <c r="C6" s="38"/>
      <c r="D6" s="38"/>
      <c r="E6" s="38"/>
      <c r="F6" s="38"/>
      <c r="G6" s="35"/>
    </row>
    <row r="7" spans="1:7" ht="20.399999999999999" x14ac:dyDescent="0.35">
      <c r="A7" s="38" t="s">
        <v>1007</v>
      </c>
      <c r="B7" s="38" t="s">
        <v>1008</v>
      </c>
      <c r="C7" s="38"/>
      <c r="D7" s="38"/>
      <c r="E7" s="38"/>
      <c r="F7" s="38"/>
      <c r="G7" s="35"/>
    </row>
    <row r="8" spans="1:7" ht="20.399999999999999" x14ac:dyDescent="0.35">
      <c r="A8" s="38" t="s">
        <v>1009</v>
      </c>
      <c r="B8" s="36" t="s">
        <v>64</v>
      </c>
      <c r="C8" s="38"/>
      <c r="D8" s="38"/>
      <c r="E8" s="38"/>
      <c r="F8" s="38"/>
      <c r="G8" s="35"/>
    </row>
    <row r="9" spans="1:7" ht="20.399999999999999" x14ac:dyDescent="0.35">
      <c r="A9" s="38" t="s">
        <v>1010</v>
      </c>
      <c r="B9" s="38"/>
      <c r="C9" s="38"/>
      <c r="D9" s="38"/>
      <c r="E9" s="38"/>
      <c r="F9" s="38"/>
      <c r="G9" s="35"/>
    </row>
    <row r="10" spans="1:7" ht="20.399999999999999" x14ac:dyDescent="0.35">
      <c r="A10" s="38" t="s">
        <v>1011</v>
      </c>
      <c r="B10" s="38"/>
      <c r="C10" s="38"/>
      <c r="D10" s="38"/>
      <c r="E10" s="38"/>
      <c r="F10" s="38"/>
      <c r="G10" s="35"/>
    </row>
    <row r="11" spans="1:7" ht="20.399999999999999" x14ac:dyDescent="0.35">
      <c r="A11" s="38" t="s">
        <v>1012</v>
      </c>
      <c r="B11" s="38"/>
      <c r="C11" s="38"/>
      <c r="D11" s="38"/>
      <c r="E11" s="38"/>
      <c r="F11" s="38"/>
      <c r="G11" s="35"/>
    </row>
    <row r="12" spans="1:7" ht="20.399999999999999" x14ac:dyDescent="0.35">
      <c r="A12" s="38" t="s">
        <v>1013</v>
      </c>
      <c r="B12" s="38"/>
      <c r="C12" s="38"/>
      <c r="D12" s="38"/>
      <c r="E12" s="38"/>
      <c r="F12" s="38"/>
      <c r="G12" s="35"/>
    </row>
    <row r="13" spans="1:7" ht="13.8" x14ac:dyDescent="0.25">
      <c r="A13" s="36" t="s">
        <v>70</v>
      </c>
      <c r="B13" s="35"/>
      <c r="C13" s="35"/>
      <c r="D13" s="35"/>
      <c r="E13" s="35"/>
      <c r="F13" s="35"/>
      <c r="G13" s="35"/>
    </row>
    <row r="14" spans="1:7" x14ac:dyDescent="0.25">
      <c r="B14" s="5"/>
      <c r="C14" s="5"/>
      <c r="D14" s="5"/>
      <c r="E14" s="5"/>
      <c r="F14" s="5"/>
    </row>
    <row r="15" spans="1:7" x14ac:dyDescent="0.25">
      <c r="A15" s="5"/>
    </row>
    <row r="16" spans="1:7" x14ac:dyDescent="0.25">
      <c r="A16" s="1"/>
    </row>
    <row r="25" spans="1:4" x14ac:dyDescent="0.25">
      <c r="B25" s="2"/>
      <c r="C25" s="2"/>
      <c r="D25" s="2"/>
    </row>
    <row r="26" spans="1:4" x14ac:dyDescent="0.25">
      <c r="A26" s="2"/>
      <c r="B26" s="2"/>
      <c r="C26" s="2"/>
      <c r="D26" s="2"/>
    </row>
    <row r="27" spans="1:4" x14ac:dyDescent="0.25">
      <c r="A27" s="2"/>
      <c r="B27" s="2"/>
      <c r="C27" s="2"/>
      <c r="D27" s="2"/>
    </row>
    <row r="28" spans="1:4" x14ac:dyDescent="0.25">
      <c r="A28" s="2"/>
      <c r="B28" s="2"/>
      <c r="C28" s="2"/>
      <c r="D28" s="2"/>
    </row>
    <row r="29" spans="1:4" x14ac:dyDescent="0.25">
      <c r="A29" s="2"/>
      <c r="B29" s="2"/>
      <c r="C29" s="2"/>
      <c r="D29" s="2"/>
    </row>
    <row r="30" spans="1:4" x14ac:dyDescent="0.25">
      <c r="A30" s="2"/>
      <c r="B30" s="2"/>
      <c r="C30" s="2"/>
      <c r="D30" s="2"/>
    </row>
    <row r="31" spans="1:4" x14ac:dyDescent="0.25">
      <c r="A31" s="2"/>
      <c r="B31" s="2"/>
      <c r="C31" s="2"/>
      <c r="D31" s="2"/>
    </row>
    <row r="32" spans="1:4" x14ac:dyDescent="0.25">
      <c r="A32" s="2"/>
      <c r="B32" s="2"/>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row>
  </sheetData>
  <sheetProtection algorithmName="SHA-512" hashValue="2BaloeHhSY6RJ9A7c/100iLAmaV1bUUW7x6YE+/S7GTd99plwAJmT4GK8EckJcbJDHWkS8iEagNLpSfkX9iWeQ==" saltValue="jufnWTQ6OANAM9/BUjvC1g==" spinCount="100000" sheet="1" objects="1" scenarios="1"/>
  <sortState xmlns:xlrd2="http://schemas.microsoft.com/office/spreadsheetml/2017/richdata2" ref="B2:B8">
    <sortCondition ref="B2"/>
  </sortState>
  <phoneticPr fontId="2" type="noConversion"/>
  <pageMargins left="0.75" right="0.75" top="1" bottom="1" header="0.5" footer="0.5"/>
  <pageSetup orientation="portrait" r:id="rId1"/>
  <headerFooter alignWithMargins="0"/>
  <drawing r:id="rId2"/>
  <legacyDrawing r:id="rId3"/>
  <controls>
    <mc:AlternateContent xmlns:mc="http://schemas.openxmlformats.org/markup-compatibility/2006">
      <mc:Choice Requires="x14">
        <control shapeId="2056" r:id="rId4" name="Label4">
          <controlPr autoLine="0" autoPict="0" altText="Select Regional Office location" r:id="rId5">
            <anchor moveWithCells="1" sizeWithCells="1">
              <from>
                <xdr:col>1</xdr:col>
                <xdr:colOff>480060</xdr:colOff>
                <xdr:row>17</xdr:row>
                <xdr:rowOff>0</xdr:rowOff>
              </from>
              <to>
                <xdr:col>3</xdr:col>
                <xdr:colOff>0</xdr:colOff>
                <xdr:row>17</xdr:row>
                <xdr:rowOff>0</xdr:rowOff>
              </to>
            </anchor>
          </controlPr>
        </control>
      </mc:Choice>
      <mc:Fallback>
        <control shapeId="2056" r:id="rId4" name="Label4"/>
      </mc:Fallback>
    </mc:AlternateContent>
    <mc:AlternateContent xmlns:mc="http://schemas.openxmlformats.org/markup-compatibility/2006">
      <mc:Choice Requires="x14">
        <control shapeId="2057" r:id="rId6" name="Label5">
          <controlPr autoLine="0" autoPict="0" altText="Select Heating Oil Category if applicable" r:id="rId7">
            <anchor moveWithCells="1" sizeWithCells="1">
              <from>
                <xdr:col>3</xdr:col>
                <xdr:colOff>0</xdr:colOff>
                <xdr:row>17</xdr:row>
                <xdr:rowOff>0</xdr:rowOff>
              </from>
              <to>
                <xdr:col>4</xdr:col>
                <xdr:colOff>0</xdr:colOff>
                <xdr:row>17</xdr:row>
                <xdr:rowOff>0</xdr:rowOff>
              </to>
            </anchor>
          </controlPr>
        </control>
      </mc:Choice>
      <mc:Fallback>
        <control shapeId="2057" r:id="rId6" name="Label5"/>
      </mc:Fallback>
    </mc:AlternateContent>
    <mc:AlternateContent xmlns:mc="http://schemas.openxmlformats.org/markup-compatibility/2006">
      <mc:Choice Requires="x14">
        <control shapeId="2064" r:id="rId8" name="Label8">
          <controlPr autoLine="0" autoPict="0" altText="Select Phase Assigned" r:id="rId9">
            <anchor moveWithCells="1" sizeWithCells="1">
              <from>
                <xdr:col>0</xdr:col>
                <xdr:colOff>182880</xdr:colOff>
                <xdr:row>17</xdr:row>
                <xdr:rowOff>0</xdr:rowOff>
              </from>
              <to>
                <xdr:col>1</xdr:col>
                <xdr:colOff>441960</xdr:colOff>
                <xdr:row>17</xdr:row>
                <xdr:rowOff>0</xdr:rowOff>
              </to>
            </anchor>
          </controlPr>
        </control>
      </mc:Choice>
      <mc:Fallback>
        <control shapeId="2064" r:id="rId8" name="Label8"/>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835BDD00D75044A4172866564795B9" ma:contentTypeVersion="17" ma:contentTypeDescription="Create a new document." ma:contentTypeScope="" ma:versionID="5e502d74e737c4c37823df5a56488559">
  <xsd:schema xmlns:xsd="http://www.w3.org/2001/XMLSchema" xmlns:xs="http://www.w3.org/2001/XMLSchema" xmlns:p="http://schemas.microsoft.com/office/2006/metadata/properties" xmlns:ns2="aa6e3fbe-d978-4f48-931a-61d7935b8221" xmlns:ns3="465a23b2-135f-454d-be52-f07bbef8c8fe" targetNamespace="http://schemas.microsoft.com/office/2006/metadata/properties" ma:root="true" ma:fieldsID="d202ab219f0c3f6291f916143b9ed0df" ns2:_="" ns3:_="">
    <xsd:import namespace="aa6e3fbe-d978-4f48-931a-61d7935b8221"/>
    <xsd:import namespace="465a23b2-135f-454d-be52-f07bbef8c8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e3fbe-d978-4f48-931a-61d7935b82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5a23b2-135f-454d-be52-f07bbef8c8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b1ab391-bfa7-4953-9f10-91a3d97333fd}" ma:internalName="TaxCatchAll" ma:showField="CatchAllData" ma:web="465a23b2-135f-454d-be52-f07bbef8c8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6e3fbe-d978-4f48-931a-61d7935b8221">
      <Terms xmlns="http://schemas.microsoft.com/office/infopath/2007/PartnerControls"/>
    </lcf76f155ced4ddcb4097134ff3c332f>
    <TaxCatchAll xmlns="465a23b2-135f-454d-be52-f07bbef8c8fe" xsi:nil="true"/>
  </documentManagement>
</p:properties>
</file>

<file path=customXml/itemProps1.xml><?xml version="1.0" encoding="utf-8"?>
<ds:datastoreItem xmlns:ds="http://schemas.openxmlformats.org/officeDocument/2006/customXml" ds:itemID="{CA98FE5C-DC8F-4D0E-9F06-B4CC928C05E1}">
  <ds:schemaRefs>
    <ds:schemaRef ds:uri="http://schemas.microsoft.com/sharepoint/v3/contenttype/forms"/>
  </ds:schemaRefs>
</ds:datastoreItem>
</file>

<file path=customXml/itemProps2.xml><?xml version="1.0" encoding="utf-8"?>
<ds:datastoreItem xmlns:ds="http://schemas.openxmlformats.org/officeDocument/2006/customXml" ds:itemID="{0D02D885-ABCA-4086-8839-7D34EE5334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6e3fbe-d978-4f48-931a-61d7935b8221"/>
    <ds:schemaRef ds:uri="465a23b2-135f-454d-be52-f07bbef8c8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75645-3A58-43DB-A859-3004711AD587}">
  <ds:schemaRefs>
    <ds:schemaRef ds:uri="http://schemas.microsoft.com/office/2006/metadata/properties"/>
    <ds:schemaRef ds:uri="http://schemas.microsoft.com/office/2006/documentManagement/types"/>
    <ds:schemaRef ds:uri="http://www.w3.org/XML/1998/namespace"/>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465a23b2-135f-454d-be52-f07bbef8c8fe"/>
    <ds:schemaRef ds:uri="aa6e3fbe-d978-4f48-931a-61d7935b82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RP AAF</vt:lpstr>
      <vt:lpstr>2022 UCRS</vt:lpstr>
      <vt:lpstr>dropdown menu</vt:lpstr>
      <vt:lpstr>contract</vt:lpstr>
      <vt:lpstr>contractapex</vt:lpstr>
      <vt:lpstr>costcode</vt:lpstr>
      <vt:lpstr>fund</vt:lpstr>
      <vt:lpstr>Phaseofwork</vt:lpstr>
      <vt:lpstr>'RP AAF'!Print_Area</vt:lpstr>
      <vt:lpstr>projectnumber</vt:lpstr>
      <vt:lpstr>region</vt:lpstr>
      <vt:lpstr>regionapex</vt:lpstr>
      <vt:lpstr>'dropdown menu'!ROandCostCode</vt:lpstr>
      <vt:lpstr>UCRS007</vt:lpstr>
    </vt:vector>
  </TitlesOfParts>
  <Manager/>
  <Company>Virginia IT Infrastructure Partnership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RP AAF Template (Nov 2024)</dc:title>
  <dc:subject/>
  <dc:creator>Marybeth Glaser</dc:creator>
  <cp:keywords/>
  <dc:description/>
  <cp:lastModifiedBy>Zach Pauley</cp:lastModifiedBy>
  <cp:revision/>
  <dcterms:created xsi:type="dcterms:W3CDTF">2009-11-03T12:32:32Z</dcterms:created>
  <dcterms:modified xsi:type="dcterms:W3CDTF">2025-01-27T18:49:38Z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ediaServiceImageTags">
    <vt:lpwstr/>
  </property>
  <property fmtid="{D5CDD505-2E9C-101B-9397-08002B2CF9AE}" pid="4" name="ContentTypeId">
    <vt:lpwstr>0x010100F9835BDD00D75044A4172866564795B9</vt:lpwstr>
  </property>
</Properties>
</file>